
<file path=[Content_Types].xml><?xml version="1.0" encoding="utf-8"?>
<Types xmlns="http://schemas.openxmlformats.org/package/2006/content-types">
  <Default Extension="xml" ContentType="application/xml"/>
  <Default Extension="vml" ContentType="application/vnd.openxmlformats-officedocument.vmlDrawing"/>
  <Default Extension="jpg" ContentType="image/jpe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3812"/>
  <workbookPr showInkAnnotation="0" autoCompressPictures="0"/>
  <bookViews>
    <workbookView xWindow="32340" yWindow="1700" windowWidth="27460" windowHeight="13800" tabRatio="799"/>
  </bookViews>
  <sheets>
    <sheet name="Title sheet" sheetId="2" r:id="rId1"/>
    <sheet name="Cash flow Tool Instructions" sheetId="4" r:id="rId2"/>
    <sheet name="Cashflow summary" sheetId="5" r:id="rId3"/>
    <sheet name="Cash inflows" sheetId="6" r:id="rId4"/>
    <sheet name="Cash outflows" sheetId="7" r:id="rId5"/>
    <sheet name="Priority Questionnaire" sheetId="1" r:id="rId6"/>
    <sheet name="Risk Assessment" sheetId="8" r:id="rId7"/>
    <sheet name="Prioritization Grid" sheetId="9" r:id="rId8"/>
    <sheet name="90 Day Plan" sheetId="10" r:id="rId9"/>
    <sheet name="Sheet3" sheetId="13" r:id="rId10"/>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C76" i="10" l="1"/>
  <c r="C54" i="10"/>
  <c r="C31" i="10"/>
  <c r="J10" i="10"/>
  <c r="K10" i="10"/>
  <c r="L10" i="10"/>
  <c r="M10" i="10"/>
  <c r="N10" i="10"/>
  <c r="O10" i="10"/>
  <c r="P10" i="10"/>
  <c r="Q10" i="10"/>
  <c r="R10" i="10"/>
  <c r="S10" i="10"/>
  <c r="T10" i="10"/>
  <c r="U10" i="10"/>
  <c r="V10" i="10"/>
  <c r="C10" i="10"/>
  <c r="C5" i="9"/>
  <c r="C4" i="9"/>
  <c r="C3" i="9"/>
  <c r="B5" i="9"/>
  <c r="B4" i="9"/>
  <c r="B3" i="9"/>
  <c r="D9" i="8"/>
  <c r="B9" i="8"/>
  <c r="D2" i="8"/>
  <c r="B2" i="8"/>
  <c r="B3" i="7"/>
  <c r="C3" i="7"/>
  <c r="D3" i="7"/>
  <c r="E3" i="7"/>
  <c r="F3" i="7"/>
  <c r="G3" i="7"/>
  <c r="H3" i="7"/>
  <c r="I3" i="7"/>
  <c r="J3" i="7"/>
  <c r="K3" i="7"/>
  <c r="L3" i="7"/>
  <c r="M3" i="7"/>
  <c r="N3" i="7"/>
  <c r="O5" i="7"/>
  <c r="O6" i="7"/>
  <c r="O7" i="7"/>
  <c r="O8" i="7"/>
  <c r="O9" i="7"/>
  <c r="O10" i="7"/>
  <c r="O11" i="7"/>
  <c r="O12" i="7"/>
  <c r="O13" i="7"/>
  <c r="O14" i="7"/>
  <c r="O15" i="7"/>
  <c r="O16" i="7"/>
  <c r="O17" i="7"/>
  <c r="O18" i="7"/>
  <c r="O19" i="7"/>
  <c r="O20" i="7"/>
  <c r="O21" i="7"/>
  <c r="O22" i="7"/>
  <c r="O23" i="7"/>
  <c r="O24" i="7"/>
  <c r="O25" i="7"/>
  <c r="O26" i="7"/>
  <c r="O27" i="7"/>
  <c r="O28" i="7"/>
  <c r="O29" i="7"/>
  <c r="O30" i="7"/>
  <c r="B31" i="7"/>
  <c r="C31" i="7"/>
  <c r="D31" i="7"/>
  <c r="E31" i="7"/>
  <c r="F31" i="7"/>
  <c r="G31" i="7"/>
  <c r="H31" i="7"/>
  <c r="I31" i="7"/>
  <c r="J31" i="7"/>
  <c r="K31" i="7"/>
  <c r="L31" i="7"/>
  <c r="M31" i="7"/>
  <c r="N31" i="7"/>
  <c r="O31" i="7"/>
  <c r="B3" i="6"/>
  <c r="C3" i="6"/>
  <c r="D3" i="6"/>
  <c r="E3" i="6"/>
  <c r="F3" i="6"/>
  <c r="G3" i="6"/>
  <c r="H3" i="6"/>
  <c r="I3" i="6"/>
  <c r="J3" i="6"/>
  <c r="K3" i="6"/>
  <c r="L3" i="6"/>
  <c r="M3" i="6"/>
  <c r="N3" i="6"/>
  <c r="O5" i="6"/>
  <c r="O6" i="6"/>
  <c r="O7" i="6"/>
  <c r="O8" i="6"/>
  <c r="O9" i="6"/>
  <c r="O10" i="6"/>
  <c r="O11" i="6"/>
  <c r="O12" i="6"/>
  <c r="O13" i="6"/>
  <c r="O14" i="6"/>
  <c r="O15" i="6"/>
  <c r="O16" i="6"/>
  <c r="O17" i="6"/>
  <c r="O18" i="6"/>
  <c r="O19" i="6"/>
  <c r="O20" i="6"/>
  <c r="O21" i="6"/>
  <c r="O22" i="6"/>
  <c r="O23" i="6"/>
  <c r="O24" i="6"/>
  <c r="B25" i="6"/>
  <c r="C25" i="6"/>
  <c r="D25" i="6"/>
  <c r="E25" i="6"/>
  <c r="F25" i="6"/>
  <c r="G25" i="6"/>
  <c r="H25" i="6"/>
  <c r="I25" i="6"/>
  <c r="J25" i="6"/>
  <c r="K25" i="6"/>
  <c r="L25" i="6"/>
  <c r="M25" i="6"/>
  <c r="N25" i="6"/>
  <c r="O25" i="6"/>
  <c r="C4" i="5"/>
  <c r="D4" i="5"/>
  <c r="E4" i="5"/>
  <c r="F4" i="5"/>
  <c r="G4" i="5"/>
  <c r="H4" i="5"/>
  <c r="I4" i="5"/>
  <c r="J4" i="5"/>
  <c r="K4" i="5"/>
  <c r="L4" i="5"/>
  <c r="M4" i="5"/>
  <c r="N4" i="5"/>
  <c r="B8" i="5"/>
  <c r="B10" i="5"/>
  <c r="B12" i="5"/>
  <c r="C6" i="5"/>
  <c r="C8" i="5"/>
  <c r="C10" i="5"/>
  <c r="C12" i="5"/>
  <c r="D6" i="5"/>
  <c r="D8" i="5"/>
  <c r="D10" i="5"/>
  <c r="D12" i="5"/>
  <c r="E6" i="5"/>
  <c r="E8" i="5"/>
  <c r="E10" i="5"/>
  <c r="E12" i="5"/>
  <c r="F6" i="5"/>
  <c r="F8" i="5"/>
  <c r="F10" i="5"/>
  <c r="F12" i="5"/>
  <c r="G6" i="5"/>
  <c r="G8" i="5"/>
  <c r="G10" i="5"/>
  <c r="G12" i="5"/>
  <c r="H6" i="5"/>
  <c r="H8" i="5"/>
  <c r="H10" i="5"/>
  <c r="H12" i="5"/>
  <c r="I6" i="5"/>
  <c r="I8" i="5"/>
  <c r="I10" i="5"/>
  <c r="I12" i="5"/>
  <c r="J6" i="5"/>
  <c r="J8" i="5"/>
  <c r="J10" i="5"/>
  <c r="J12" i="5"/>
  <c r="K6" i="5"/>
  <c r="K8" i="5"/>
  <c r="K10" i="5"/>
  <c r="K12" i="5"/>
  <c r="L6" i="5"/>
  <c r="L8" i="5"/>
  <c r="L10" i="5"/>
  <c r="L12" i="5"/>
  <c r="M6" i="5"/>
  <c r="M8" i="5"/>
  <c r="M10" i="5"/>
  <c r="M12" i="5"/>
  <c r="N6" i="5"/>
  <c r="O6" i="5"/>
  <c r="N8" i="5"/>
  <c r="O8" i="5"/>
  <c r="N10" i="5"/>
  <c r="O10" i="5"/>
  <c r="N12" i="5"/>
  <c r="O12" i="5"/>
  <c r="C15" i="5"/>
  <c r="D15" i="5"/>
  <c r="E15" i="5"/>
  <c r="F15" i="5"/>
  <c r="G15" i="5"/>
  <c r="H15" i="5"/>
  <c r="I15" i="5"/>
  <c r="J15" i="5"/>
  <c r="K15" i="5"/>
  <c r="L15" i="5"/>
  <c r="M15" i="5"/>
  <c r="N15" i="5"/>
  <c r="O15" i="5"/>
  <c r="B17" i="5"/>
  <c r="C17" i="5"/>
  <c r="D17" i="5"/>
  <c r="E17" i="5"/>
  <c r="F17" i="5"/>
  <c r="G17" i="5"/>
  <c r="H17" i="5"/>
  <c r="I17" i="5"/>
  <c r="J17" i="5"/>
  <c r="K17" i="5"/>
  <c r="L17" i="5"/>
  <c r="M17" i="5"/>
  <c r="N17" i="5"/>
  <c r="O17" i="5"/>
  <c r="F25" i="1"/>
  <c r="F26" i="1"/>
  <c r="F27" i="1"/>
  <c r="F28" i="1"/>
  <c r="F29" i="1"/>
  <c r="F30" i="1"/>
  <c r="F31" i="1"/>
  <c r="F32" i="1"/>
  <c r="F33" i="1"/>
  <c r="F34" i="1"/>
  <c r="F35" i="1"/>
  <c r="F4" i="1"/>
  <c r="F5" i="1"/>
  <c r="F6" i="1"/>
  <c r="F7" i="1"/>
  <c r="F8" i="1"/>
  <c r="F9" i="1"/>
  <c r="F10" i="1"/>
  <c r="F11" i="1"/>
  <c r="F12" i="1"/>
  <c r="F13" i="1"/>
  <c r="F14" i="1"/>
  <c r="F15" i="1"/>
  <c r="F16" i="1"/>
  <c r="F17" i="1"/>
  <c r="B25" i="1"/>
  <c r="B26" i="1"/>
  <c r="B27" i="1"/>
  <c r="B28" i="1"/>
  <c r="B29" i="1"/>
  <c r="B30" i="1"/>
  <c r="B31" i="1"/>
  <c r="B32" i="1"/>
  <c r="B33" i="1"/>
  <c r="B34" i="1"/>
  <c r="B4" i="1"/>
  <c r="B5" i="1"/>
  <c r="B6" i="1"/>
  <c r="B7" i="1"/>
  <c r="B8" i="1"/>
  <c r="B9" i="1"/>
  <c r="B10" i="1"/>
  <c r="B11" i="1"/>
  <c r="B12" i="1"/>
  <c r="B13" i="1"/>
  <c r="B14" i="1"/>
  <c r="B15" i="1"/>
  <c r="B16" i="1"/>
</calcChain>
</file>

<file path=xl/comments1.xml><?xml version="1.0" encoding="utf-8"?>
<comments xmlns="http://schemas.openxmlformats.org/spreadsheetml/2006/main">
  <authors>
    <author>David Bush</author>
  </authors>
  <commentList>
    <comment ref="A15" authorId="0">
      <text>
        <r>
          <rPr>
            <b/>
            <sz val="8"/>
            <color indexed="81"/>
            <rFont val="Tahoma"/>
            <family val="2"/>
          </rPr>
          <t>Overdraft/ Credit Limit On Bank Account</t>
        </r>
        <r>
          <rPr>
            <sz val="8"/>
            <color indexed="81"/>
            <rFont val="Tahoma"/>
            <family val="2"/>
          </rPr>
          <t xml:space="preserve">
</t>
        </r>
      </text>
    </comment>
  </commentList>
</comments>
</file>

<file path=xl/sharedStrings.xml><?xml version="1.0" encoding="utf-8"?>
<sst xmlns="http://schemas.openxmlformats.org/spreadsheetml/2006/main" count="242" uniqueCount="165">
  <si>
    <t>Cash Flow</t>
  </si>
  <si>
    <t>Do you have cash flow projections that allows you to play with different scenarios and determine if you will have enough cash for 3 months?</t>
  </si>
  <si>
    <t>Y/N</t>
  </si>
  <si>
    <t xml:space="preserve">Are you confident that you will have enough cash to sustain you for 3 months? </t>
  </si>
  <si>
    <t>If yes, Is that line of credit less than 33% in use? (e.g. If the line is 30k, can you still access 20K or more?)</t>
  </si>
  <si>
    <t>If no, do you believe you have access to a line of credit?</t>
  </si>
  <si>
    <t xml:space="preserve">Do you believe you will be granted an increase in your line?  </t>
  </si>
  <si>
    <t xml:space="preserve">Do you have access to a line of credit?  </t>
  </si>
  <si>
    <t>Do you have access to other forms of credit? (Angels, Friends, Family, Private Debt?)</t>
  </si>
  <si>
    <t xml:space="preserve">Do you have a material amount of accounts receivable over 30 days?  </t>
  </si>
  <si>
    <t>Do you have access to investment capital ?</t>
  </si>
  <si>
    <t xml:space="preserve">Do you have personal assets that you are prepared to inject in the business to maintain operations? </t>
  </si>
  <si>
    <t>Are there expenses that are not essential or sufficiently valuable to justify their costs that you can cut?</t>
  </si>
  <si>
    <t>Can you responsibly and fairly push off any accounts payables?</t>
  </si>
  <si>
    <t>Based on your answers to these questions and your assessment of what's possible, what activities can you take right away to protect your cash position?</t>
  </si>
  <si>
    <t>Team</t>
  </si>
  <si>
    <t>Have you communicated your concerns or plans to deal with COVID with your team?</t>
  </si>
  <si>
    <t>Are people able to work from home?</t>
  </si>
  <si>
    <t>Can you "team" your people so other teams can continue working if another team has an infected member?</t>
  </si>
  <si>
    <t>Have  you introduced hygiene practices and policies (eg no touch) to keep people safe?</t>
  </si>
  <si>
    <t xml:space="preserve">If you have an executive team, have you coordinated your messages? </t>
  </si>
  <si>
    <t>Do you have a plan to communicate regularly?</t>
  </si>
  <si>
    <t>For those working from home, have you set up communication and reporting processes and means for team members to connect with each other?</t>
  </si>
  <si>
    <t>Can you encourage/require vacation time now rather than layoffs?</t>
  </si>
  <si>
    <t>Are there people you've been considering letting go anyway?</t>
  </si>
  <si>
    <t>If you let people go, will you be able to deliver to existing business</t>
  </si>
  <si>
    <t xml:space="preserve">If you let people go, how much will you have to pay in lieu of notice relative the wage savings? </t>
  </si>
  <si>
    <t>Are you willing to talk about the hard realities with your team and encourage them to share the pain with you and each other through temporary pay reductions?  It would have to be by agreement.</t>
  </si>
  <si>
    <t>Is your cash flow such that, even with "severance", you need to reduce your staffing levels?</t>
  </si>
  <si>
    <t>If so, are you able to do it all at once so that those that remain have a stronger sense of security?</t>
  </si>
  <si>
    <t xml:space="preserve">Based on your answers to these questions and your assessment of what's possible, what activities can you take right away to protect and get the best out of your team? </t>
  </si>
  <si>
    <t>Supply Chain</t>
  </si>
  <si>
    <t>Customer Communications</t>
  </si>
  <si>
    <t>Are you able to reduce your inventory purchases or unload inventory so less cash is tied up in inventory?</t>
  </si>
  <si>
    <t>Do many of your critical supplies come from a sole source?</t>
  </si>
  <si>
    <t>Have you spoken to your suppliers about their plans to ensure supplies continue?</t>
  </si>
  <si>
    <t>Are you satisfied that they will be able to reliably supply you, if they're impacted by COVID?</t>
  </si>
  <si>
    <t>Are there other companies that can supply you if your other supplier(s) are unavailable?</t>
  </si>
  <si>
    <t>Can you initiate conversations with them now to avoid disruptions?</t>
  </si>
  <si>
    <t>Are you able to stock up on key supplies without endangering your cash position?</t>
  </si>
  <si>
    <t>Do you rely on 3rd parties to have supplies delivered from suppliers to you?</t>
  </si>
  <si>
    <t>Are they reliable as per the questions above?</t>
  </si>
  <si>
    <t xml:space="preserve">Do you have alternatives to ensure supplies arrive?  </t>
  </si>
  <si>
    <t>Are there changes in terms that would help you?(Price, delivery, payment, packaging…)</t>
  </si>
  <si>
    <t>Could you potentially negotiate better terms to either secure supply or help cash flow?</t>
  </si>
  <si>
    <t>Do you have plans to communicate regularly with customers?</t>
  </si>
  <si>
    <t>Have you communicated with them the steps you're taking to keep them safe and serve them better?</t>
  </si>
  <si>
    <t xml:space="preserve">Have you brainstormed alternative ways of delivering the service? </t>
  </si>
  <si>
    <t xml:space="preserve">Have you brainstormed new or different product offerings?  </t>
  </si>
  <si>
    <t>Are you willing to offer pre-ordering? (i.e. buy now at a discount for delivery post shut down)</t>
  </si>
  <si>
    <t>Are there industries or markets that are doing well and that could use your products and services, but that you're not targeting right now?</t>
  </si>
  <si>
    <t>Are there just different target markets you could identify or serve better? (e.g. early morning seniors shopping)</t>
  </si>
  <si>
    <t xml:space="preserve">Can you serve another territory less affected or underserviced? </t>
  </si>
  <si>
    <t>Are there processes that can be changed or technologies introduced that will improve efficiencies and communications between team members?</t>
  </si>
  <si>
    <t>Do you have either monthly recurring revenue relationships or solid contracts with customers that give you a high level of assurance that revenue will be  coming in the next 30-60 days that you could finance?</t>
  </si>
  <si>
    <t>Are you using low/no cost marketing strategies (referral, direct sales, education, strategic alliances, social media)?</t>
  </si>
  <si>
    <t>Have you changed your marketing message to suit the times?</t>
  </si>
  <si>
    <t xml:space="preserve">Do you have budget to be able to put to marketing? </t>
  </si>
  <si>
    <t xml:space="preserve">Have you reached out to past customers to see how you might help them?  </t>
  </si>
  <si>
    <t>Based on your answers to these questions and your assessment of what's possible, what marketing activities and changes in the way you deliver services can you undertake right away to generate business?</t>
  </si>
  <si>
    <t>Based on your answers to these questions and your assessment of what's possible, what activities can you take right away to secure your supply chain?</t>
  </si>
  <si>
    <t xml:space="preserve"> </t>
  </si>
  <si>
    <t>sound professional advice.  Before making any important decisions, always seek the input of your professional advisors.</t>
  </si>
  <si>
    <t xml:space="preserve">Please note that this is a tool designed for educational purposes in helping you to learn to run your business.  It is not meant in anyway to replace good judgment or </t>
  </si>
  <si>
    <t>or you can email him at warren@warrencoughlin.com</t>
  </si>
  <si>
    <t>other ways to accelerate your success, contact Warren.  You can learn more about him and his wide array of programs at www.warrencoughlin.com</t>
  </si>
  <si>
    <r>
      <t>This tool has been provided by business coach Warren Coughlin.</t>
    </r>
    <r>
      <rPr>
        <sz val="12"/>
        <color indexed="12"/>
        <rFont val="Arial"/>
      </rPr>
      <t xml:space="preserve">  </t>
    </r>
    <r>
      <rPr>
        <i/>
        <sz val="12"/>
        <color indexed="12"/>
        <rFont val="Arial"/>
      </rPr>
      <t>If you would like more help managing your business or learning of</t>
    </r>
  </si>
  <si>
    <t>records, you would put in -100.</t>
  </si>
  <si>
    <t>NOTE: This figure MUST be inserted appropriately as a postive or a negative.  So, if your actual closing bank account is $100 higher than the sheet</t>
  </si>
  <si>
    <t>correct it or make a correcting adjustment in the adjustment field.  This ensures you get better at doing this.  If the error is minor, you can put in the difference in row 11, called adjustment.</t>
  </si>
  <si>
    <t xml:space="preserve">humans, there is a significant mistake or oversight.  It is important to do this check.  If there is an error, go back over the statements to try to </t>
  </si>
  <si>
    <t>an error has occurred.  Often small things like bank charges or petty cash refills or other incidentals are overlooked. Sometimes, humans being</t>
  </si>
  <si>
    <t xml:space="preserve">6) Do a double check.  Go back to the summary sheet.  Look at the closing balance. If it doesn't match the cash in your bank account then </t>
  </si>
  <si>
    <t>5) Go to cash outflows.  Do exactly as you did with cash inflows</t>
  </si>
  <si>
    <t>comes in 4 weeks later, you must move that entry.  Otherwise, the data will be incorrect.</t>
  </si>
  <si>
    <t>cash, which is useful for planning purposes.  But be warned: this requires extra vigilence.  If you project cash is coming in one week and it in fact only</t>
  </si>
  <si>
    <t xml:space="preserve">are.  Again, enter only the cash received for the week.  Once you are comfortable doing that, you can start to project out when you will be receiving the </t>
  </si>
  <si>
    <t>especially if they are repeat clients, it is better to identify them individually.  In that way, you can, overtime, quickly identify who the regularly late payers</t>
  </si>
  <si>
    <t>customers you don't specifically identify, you can lump all payments received for the week under one "client".  If you have smaller numbers of clients,</t>
  </si>
  <si>
    <t>4) Go to cash inflows.  Input any cash that comes in during the identified week.  If you are retail or run another business with dozens or hundreds of</t>
  </si>
  <si>
    <t>with cash in and cash out.  It doesn't care about invoice dates.</t>
  </si>
  <si>
    <t>credit card, the money only leaves your bank account when you pay the credit card.  This cannot be stressed enough.  This tool is only concerned</t>
  </si>
  <si>
    <t>account.  Similarly, if you do not pay your supplier immediately upon receipt of their invoice, you don't show it as leaving your bank account.  If you pay by</t>
  </si>
  <si>
    <t>happen 1, 2, 3, and unfortunately sometimes even 4 months after the date of the invoice.  ONLY put a figure in the inflows if cash has gone into your bank</t>
  </si>
  <si>
    <t>suppliers.  This is WRONG.  If you have invoiced someone and they have not paid you there has been no inflow of cash.  So sometimes, the inflow can</t>
  </si>
  <si>
    <t>that have been invoiced for inflows or the sales figures from the accounting software.  On outflows, they put in the invoices they have received from</t>
  </si>
  <si>
    <t>you are going to be doing is putting in cash inflows and cash outflows on the next 2 pages.  Sometimes when people do this, they put in the amounts</t>
  </si>
  <si>
    <t>Now before we go on, it is important to make 1 EXTREMELY important distinction.  This sheet deals with cash, not sales, not invoices.  What</t>
  </si>
  <si>
    <t>3) On the same sheet, go to cell B15 and put in your credit limit</t>
  </si>
  <si>
    <t>2) On the same page, go to cell B5 and insert your opening bank balance as of the start of that week.  Ensure it is right off your online bank statement</t>
  </si>
  <si>
    <t>1) Go to the Cashflow summary.  In cell B4, put the date of the week you are starting with.  The tool will then automatically update all dates</t>
  </si>
  <si>
    <t>and it will graph the results so you can immediately see what is happening with your cash.  So, here is how to use this tool:</t>
  </si>
  <si>
    <t>This is a rolling 3 month cash flow tool. The summary sheet will automatically calculate your cash status, your available credit</t>
  </si>
  <si>
    <t xml:space="preserve">Instructions: </t>
  </si>
  <si>
    <t>decisions about when to invest in new activities, equipment or personnel or about changing your invoicing, collection or payment policies.</t>
  </si>
  <si>
    <t>significant problems to deal with.  This document will help you track what is happening with your cash so that you can make informed</t>
  </si>
  <si>
    <t>profits on your profit and loss statements, but if you are sending out more cash than you are bringing in, you will soon have some very</t>
  </si>
  <si>
    <t>Introduction:  This is one of the most important tools you can use to educate yourself about the health of your business.  Cash is King.  You can be showing huge</t>
  </si>
  <si>
    <t>Cells Automatically Calculated</t>
  </si>
  <si>
    <t>Manually fill in these cells</t>
  </si>
  <si>
    <t>Available Cash</t>
  </si>
  <si>
    <t>Credit Limit</t>
  </si>
  <si>
    <t>Closing Bank Balance</t>
  </si>
  <si>
    <t>Adjustment</t>
  </si>
  <si>
    <t>Cash Out</t>
  </si>
  <si>
    <t>Cash In</t>
  </si>
  <si>
    <t>Opening Bank Balance</t>
  </si>
  <si>
    <t>Total</t>
  </si>
  <si>
    <t>Week Ended</t>
  </si>
  <si>
    <t>Rolling Weekly Cashflow Projection - 3 Months</t>
  </si>
  <si>
    <t>Total Cash In</t>
  </si>
  <si>
    <t>Equity Contribution</t>
  </si>
  <si>
    <t>Client</t>
  </si>
  <si>
    <t>Main debtors</t>
  </si>
  <si>
    <t>CASH INFLOWS</t>
  </si>
  <si>
    <t>Total Cash Out</t>
  </si>
  <si>
    <t>Personal Drawings</t>
  </si>
  <si>
    <t>Capital Expenditure</t>
  </si>
  <si>
    <t>Wages/Salaries</t>
  </si>
  <si>
    <t>Tax</t>
  </si>
  <si>
    <t>Refunds/credits</t>
  </si>
  <si>
    <t>Expense</t>
  </si>
  <si>
    <t>Supplier</t>
  </si>
  <si>
    <t>Main creditors</t>
  </si>
  <si>
    <t>CASH OUTFLOWS</t>
  </si>
  <si>
    <t>Cashflow Projection Tool</t>
  </si>
  <si>
    <t>Cash flow</t>
  </si>
  <si>
    <t>Risk Assessment Matrix</t>
  </si>
  <si>
    <t>PLOT YOUR ANSWERS IN THE APPROPRIATE BOX!!</t>
  </si>
  <si>
    <t>Medium impact</t>
  </si>
  <si>
    <t>High impact</t>
  </si>
  <si>
    <t>High probability</t>
  </si>
  <si>
    <t>Medium Probability</t>
  </si>
  <si>
    <t>Low Probability</t>
  </si>
  <si>
    <t>Risk Assessment Summary (exclude Low Impact)</t>
  </si>
  <si>
    <t xml:space="preserve">Looking at the answers you've given, what do you feel are the highest areas of risk.  In other words, what is the bad thing that could happen if you don't take the actions you've identified, how probable is it that this bad thing will happen and how serious is the impact on your business if it happens? </t>
  </si>
  <si>
    <t>Alternatively, what great things would you miss if you don't take one of the actions you've identified.  How probable is it you'll miss that opportunity and what will be the impact of missing that opportunity?</t>
  </si>
  <si>
    <t>Activity Priority Grid</t>
  </si>
  <si>
    <t>Low Effort</t>
  </si>
  <si>
    <t>High Effort</t>
  </si>
  <si>
    <t>Highest Impact</t>
  </si>
  <si>
    <t>Lowest Impact</t>
  </si>
  <si>
    <t xml:space="preserve">  90 DAY PLAN</t>
  </si>
  <si>
    <t>MAJOR GOALS</t>
  </si>
  <si>
    <t>STRATEGIC FOCUS</t>
  </si>
  <si>
    <t>Rock 1:</t>
  </si>
  <si>
    <t>Totally on track</t>
  </si>
  <si>
    <t>Rock 2:</t>
  </si>
  <si>
    <t>Behind, but addressable</t>
  </si>
  <si>
    <t>Rock 3</t>
  </si>
  <si>
    <t>Without intervention, it won't happen</t>
  </si>
  <si>
    <t>Rock 4</t>
  </si>
  <si>
    <t>STRATEGIC PRIORITIES</t>
  </si>
  <si>
    <t>PERSON ACCOUNTABLE</t>
  </si>
  <si>
    <t>WEEKLY ACTION PLAN</t>
  </si>
  <si>
    <t>START DATE:</t>
  </si>
  <si>
    <t>Due Date</t>
  </si>
  <si>
    <t>Completed?</t>
  </si>
  <si>
    <t>GOAL 1:</t>
  </si>
  <si>
    <t>QUARTER</t>
  </si>
  <si>
    <t>TACTICS</t>
  </si>
  <si>
    <t>GOAL 2:</t>
  </si>
  <si>
    <t>GOAL 3:</t>
  </si>
  <si>
    <t xml:space="preserve">  </t>
  </si>
  <si>
    <t>Look carefully at the areas of risk and the action items associated with them.  Now compare their impact with the effort, including dollar effort, to pull them off.  Place them on the activity priority grid and that will tell you where to start.  You will then take those items and schedule them, with the person accountable on your 90 Day Plan.  That plan will become your boss from that point onward.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</si>
</sst>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_(&quot;$&quot;* #,##0_);_(&quot;$&quot;* \(#,##0\);_(&quot;$&quot;* &quot;-&quot;??_);_(@_)"/>
    <numFmt numFmtId="165" formatCode="_(&quot;$&quot;* #,##0.0_);_(&quot;$&quot;* \(#,##0.0\);_(&quot;$&quot;* &quot;-&quot;??_);_(@_)"/>
  </numFmts>
  <fonts count="42" x14ac:knownFonts="1">
    <font>
      <sz val="12"/>
      <color theme="1"/>
      <name val="Calibri"/>
      <family val="2"/>
      <scheme val="minor"/>
    </font>
    <font>
      <b/>
      <sz val="12"/>
      <color theme="0"/>
      <name val="Calibri"/>
      <family val="2"/>
      <scheme val="minor"/>
    </font>
    <font>
      <sz val="12"/>
      <color theme="0"/>
      <name val="Calibri"/>
      <family val="2"/>
      <scheme val="minor"/>
    </font>
    <font>
      <b/>
      <sz val="20"/>
      <color theme="3"/>
      <name val="Calibri"/>
      <scheme val="minor"/>
    </font>
    <font>
      <u/>
      <sz val="12"/>
      <color theme="10"/>
      <name val="Calibri"/>
      <family val="2"/>
      <scheme val="minor"/>
    </font>
    <font>
      <u/>
      <sz val="12"/>
      <color theme="11"/>
      <name val="Calibri"/>
      <family val="2"/>
      <scheme val="minor"/>
    </font>
    <font>
      <b/>
      <sz val="12"/>
      <color theme="3"/>
      <name val="Calibri"/>
      <scheme val="minor"/>
    </font>
    <font>
      <sz val="10"/>
      <name val="Arial"/>
    </font>
    <font>
      <i/>
      <sz val="12"/>
      <color rgb="FF0000D4"/>
      <name val="Arial"/>
    </font>
    <font>
      <sz val="12"/>
      <name val="Arial"/>
    </font>
    <font>
      <sz val="12"/>
      <color rgb="FF0000D4"/>
      <name val="Arial"/>
    </font>
    <font>
      <sz val="12"/>
      <color indexed="12"/>
      <name val="Arial"/>
    </font>
    <font>
      <i/>
      <sz val="12"/>
      <color indexed="12"/>
      <name val="Arial"/>
    </font>
    <font>
      <b/>
      <sz val="10"/>
      <name val="Arial"/>
      <family val="2"/>
    </font>
    <font>
      <b/>
      <sz val="12"/>
      <color theme="0"/>
      <name val="Arial"/>
    </font>
    <font>
      <b/>
      <sz val="12"/>
      <color rgb="FF0D4D80"/>
      <name val="Arial"/>
    </font>
    <font>
      <b/>
      <sz val="12"/>
      <name val="Arial"/>
    </font>
    <font>
      <b/>
      <sz val="24"/>
      <color rgb="FF0D4D80"/>
      <name val="Arial"/>
    </font>
    <font>
      <b/>
      <sz val="8"/>
      <color indexed="81"/>
      <name val="Tahoma"/>
      <family val="2"/>
    </font>
    <font>
      <sz val="8"/>
      <color indexed="81"/>
      <name val="Tahoma"/>
      <family val="2"/>
    </font>
    <font>
      <b/>
      <sz val="10"/>
      <color rgb="FF0D4D80"/>
      <name val="Arial"/>
    </font>
    <font>
      <sz val="10"/>
      <color rgb="FF0D4D80"/>
      <name val="Arial"/>
    </font>
    <font>
      <b/>
      <sz val="11"/>
      <color theme="0"/>
      <name val="Arial"/>
    </font>
    <font>
      <b/>
      <sz val="22"/>
      <color theme="3"/>
      <name val="Arial"/>
    </font>
    <font>
      <b/>
      <sz val="16"/>
      <color theme="3"/>
      <name val="Calibri"/>
      <scheme val="minor"/>
    </font>
    <font>
      <sz val="12"/>
      <name val="Calibri"/>
      <scheme val="minor"/>
    </font>
    <font>
      <sz val="36"/>
      <color theme="0"/>
      <name val="Calibri"/>
      <family val="2"/>
      <scheme val="minor"/>
    </font>
    <font>
      <b/>
      <sz val="20"/>
      <color rgb="FF0D4D80"/>
      <name val="Calibri"/>
      <family val="2"/>
      <scheme val="minor"/>
    </font>
    <font>
      <sz val="18"/>
      <color theme="1"/>
      <name val="Calibri"/>
      <family val="2"/>
      <scheme val="minor"/>
    </font>
    <font>
      <b/>
      <sz val="22"/>
      <color rgb="FF0D4D80"/>
      <name val="Calibri"/>
      <family val="2"/>
      <scheme val="minor"/>
    </font>
    <font>
      <sz val="16"/>
      <color rgb="FF0D4D80"/>
      <name val="Calibri"/>
      <family val="2"/>
      <scheme val="minor"/>
    </font>
    <font>
      <sz val="14"/>
      <color theme="1"/>
      <name val="Calibri"/>
      <family val="2"/>
      <scheme val="minor"/>
    </font>
    <font>
      <sz val="16"/>
      <color theme="1"/>
      <name val="Calibri"/>
      <scheme val="minor"/>
    </font>
    <font>
      <sz val="28"/>
      <color rgb="FFFF0000"/>
      <name val="Calibri"/>
      <family val="2"/>
      <scheme val="minor"/>
    </font>
    <font>
      <b/>
      <sz val="18"/>
      <color theme="0"/>
      <name val="Calibri"/>
      <family val="2"/>
      <scheme val="minor"/>
    </font>
    <font>
      <b/>
      <sz val="18"/>
      <color rgb="FF0D4D80"/>
      <name val="Calibri"/>
      <family val="2"/>
      <scheme val="minor"/>
    </font>
    <font>
      <b/>
      <sz val="16"/>
      <color rgb="FF0D4D80"/>
      <name val="Calibri"/>
      <family val="2"/>
      <scheme val="minor"/>
    </font>
    <font>
      <sz val="18"/>
      <color rgb="FF0D4D80"/>
      <name val="Calibri"/>
      <family val="2"/>
      <scheme val="minor"/>
    </font>
    <font>
      <sz val="14"/>
      <color rgb="FF0D4D80"/>
      <name val="Calibri"/>
      <family val="2"/>
      <scheme val="minor"/>
    </font>
    <font>
      <sz val="12"/>
      <color rgb="FF0D4D80"/>
      <name val="Calibri"/>
      <family val="2"/>
      <scheme val="minor"/>
    </font>
    <font>
      <sz val="14"/>
      <color theme="3"/>
      <name val="Calibri"/>
      <scheme val="minor"/>
    </font>
    <font>
      <b/>
      <sz val="14"/>
      <color rgb="FF0D4D80"/>
      <name val="Calibri"/>
      <scheme val="minor"/>
    </font>
  </fonts>
  <fills count="14">
    <fill>
      <patternFill patternType="none"/>
    </fill>
    <fill>
      <patternFill patternType="gray125"/>
    </fill>
    <fill>
      <patternFill patternType="solid">
        <fgColor theme="4" tint="0.79998168889431442"/>
        <bgColor indexed="64"/>
      </patternFill>
    </fill>
    <fill>
      <patternFill patternType="solid">
        <fgColor theme="8"/>
        <bgColor indexed="64"/>
      </patternFill>
    </fill>
    <fill>
      <patternFill patternType="solid">
        <fgColor rgb="FF00A2D6"/>
        <bgColor indexed="64"/>
      </patternFill>
    </fill>
    <fill>
      <patternFill patternType="solid">
        <fgColor indexed="42"/>
        <bgColor indexed="64"/>
      </patternFill>
    </fill>
    <fill>
      <patternFill patternType="solid">
        <fgColor rgb="FFFF6600"/>
        <bgColor indexed="64"/>
      </patternFill>
    </fill>
    <fill>
      <patternFill patternType="solid">
        <fgColor rgb="FFFF0000"/>
        <bgColor indexed="64"/>
      </patternFill>
    </fill>
    <fill>
      <patternFill patternType="solid">
        <fgColor rgb="FFFFFF00"/>
        <bgColor indexed="64"/>
      </patternFill>
    </fill>
    <fill>
      <patternFill patternType="solid">
        <fgColor rgb="FF008000"/>
        <bgColor indexed="64"/>
      </patternFill>
    </fill>
    <fill>
      <patternFill patternType="solid">
        <fgColor rgb="FF0D4D80"/>
        <bgColor indexed="64"/>
      </patternFill>
    </fill>
    <fill>
      <patternFill patternType="solid">
        <fgColor theme="3" tint="0.79998168889431442"/>
        <bgColor indexed="64"/>
      </patternFill>
    </fill>
    <fill>
      <patternFill patternType="solid">
        <fgColor theme="0"/>
        <bgColor indexed="64"/>
      </patternFill>
    </fill>
    <fill>
      <patternFill patternType="solid">
        <fgColor rgb="FFC3E3FD"/>
        <bgColor indexed="64"/>
      </patternFill>
    </fill>
  </fills>
  <borders count="4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style="medium">
        <color rgb="FF0D4D80"/>
      </left>
      <right/>
      <top style="medium">
        <color rgb="FF0D4D80"/>
      </top>
      <bottom/>
      <diagonal/>
    </border>
    <border>
      <left/>
      <right/>
      <top style="medium">
        <color rgb="FF0D4D80"/>
      </top>
      <bottom/>
      <diagonal/>
    </border>
    <border>
      <left/>
      <right style="medium">
        <color rgb="FF0D4D80"/>
      </right>
      <top style="medium">
        <color rgb="FF0D4D80"/>
      </top>
      <bottom/>
      <diagonal/>
    </border>
    <border>
      <left style="thin">
        <color auto="1"/>
      </left>
      <right/>
      <top style="medium">
        <color rgb="FF0D4D80"/>
      </top>
      <bottom/>
      <diagonal/>
    </border>
    <border>
      <left style="medium">
        <color rgb="FF0D4D80"/>
      </left>
      <right style="thin">
        <color rgb="FF0D4D80"/>
      </right>
      <top style="thin">
        <color rgb="FF0D4D80"/>
      </top>
      <bottom/>
      <diagonal/>
    </border>
    <border>
      <left/>
      <right/>
      <top style="thin">
        <color rgb="FF0D4D80"/>
      </top>
      <bottom/>
      <diagonal/>
    </border>
    <border>
      <left/>
      <right style="medium">
        <color rgb="FF0D4D80"/>
      </right>
      <top style="thin">
        <color rgb="FF0D4D80"/>
      </top>
      <bottom/>
      <diagonal/>
    </border>
    <border>
      <left style="thin">
        <color auto="1"/>
      </left>
      <right/>
      <top style="thin">
        <color rgb="FF0D4D80"/>
      </top>
      <bottom/>
      <diagonal/>
    </border>
    <border>
      <left style="thin">
        <color auto="1"/>
      </left>
      <right/>
      <top/>
      <bottom style="thin">
        <color rgb="FF0D4D80"/>
      </bottom>
      <diagonal/>
    </border>
    <border>
      <left/>
      <right/>
      <top/>
      <bottom style="thin">
        <color rgb="FF0D4D80"/>
      </bottom>
      <diagonal/>
    </border>
    <border>
      <left/>
      <right style="medium">
        <color rgb="FF0D4D80"/>
      </right>
      <top/>
      <bottom style="thin">
        <color rgb="FF0D4D80"/>
      </bottom>
      <diagonal/>
    </border>
    <border>
      <left/>
      <right/>
      <top style="thin">
        <color rgb="FF0D4D80"/>
      </top>
      <bottom style="medium">
        <color rgb="FF0D4D80"/>
      </bottom>
      <diagonal/>
    </border>
    <border>
      <left/>
      <right style="medium">
        <color rgb="FF0D4D80"/>
      </right>
      <top style="thin">
        <color rgb="FF0D4D80"/>
      </top>
      <bottom style="medium">
        <color rgb="FF0D4D80"/>
      </bottom>
      <diagonal/>
    </border>
    <border>
      <left style="thin">
        <color auto="1"/>
      </left>
      <right/>
      <top style="thin">
        <color rgb="FF0D4D80"/>
      </top>
      <bottom style="medium">
        <color rgb="FF0D4D80"/>
      </bottom>
      <diagonal/>
    </border>
    <border>
      <left style="medium">
        <color rgb="FF0D4D80"/>
      </left>
      <right/>
      <top style="medium">
        <color rgb="FF0D4D80"/>
      </top>
      <bottom style="medium">
        <color rgb="FF0D4D80"/>
      </bottom>
      <diagonal/>
    </border>
    <border>
      <left/>
      <right/>
      <top style="medium">
        <color rgb="FF0D4D80"/>
      </top>
      <bottom style="medium">
        <color rgb="FF0D4D80"/>
      </bottom>
      <diagonal/>
    </border>
    <border>
      <left/>
      <right style="medium">
        <color rgb="FF0D4D80"/>
      </right>
      <top style="medium">
        <color rgb="FF0D4D80"/>
      </top>
      <bottom style="medium">
        <color rgb="FF0D4D80"/>
      </bottom>
      <diagonal/>
    </border>
    <border>
      <left style="medium">
        <color rgb="FF0D4D80"/>
      </left>
      <right style="thin">
        <color auto="1"/>
      </right>
      <top style="thin">
        <color auto="1"/>
      </top>
      <bottom style="thin">
        <color auto="1"/>
      </bottom>
      <diagonal/>
    </border>
    <border>
      <left style="medium">
        <color rgb="FF0D4D80"/>
      </left>
      <right/>
      <top/>
      <bottom/>
      <diagonal/>
    </border>
    <border>
      <left/>
      <right style="medium">
        <color rgb="FF0D4D80"/>
      </right>
      <top/>
      <bottom/>
      <diagonal/>
    </border>
    <border>
      <left style="medium">
        <color rgb="FF0D4D80"/>
      </left>
      <right style="thin">
        <color rgb="FF0D4D80"/>
      </right>
      <top style="thin">
        <color rgb="FF0D4D80"/>
      </top>
      <bottom style="thin">
        <color rgb="FF0D4D80"/>
      </bottom>
      <diagonal/>
    </border>
    <border>
      <left style="thin">
        <color rgb="FF0D4D80"/>
      </left>
      <right/>
      <top style="thin">
        <color rgb="FF0D4D80"/>
      </top>
      <bottom style="thin">
        <color rgb="FF0D4D80"/>
      </bottom>
      <diagonal/>
    </border>
    <border>
      <left/>
      <right/>
      <top style="thin">
        <color rgb="FF0D4D80"/>
      </top>
      <bottom style="thin">
        <color rgb="FF0D4D80"/>
      </bottom>
      <diagonal/>
    </border>
    <border>
      <left/>
      <right style="thin">
        <color auto="1"/>
      </right>
      <top style="thin">
        <color rgb="FF0D4D80"/>
      </top>
      <bottom style="thin">
        <color rgb="FF0D4D80"/>
      </bottom>
      <diagonal/>
    </border>
    <border>
      <left/>
      <right style="thin">
        <color rgb="FF0D4D80"/>
      </right>
      <top style="thin">
        <color rgb="FF0D4D80"/>
      </top>
      <bottom style="thin">
        <color rgb="FF0D4D80"/>
      </bottom>
      <diagonal/>
    </border>
    <border>
      <left style="thin">
        <color rgb="FF0D4D80"/>
      </left>
      <right style="thin">
        <color rgb="FF0D4D80"/>
      </right>
      <top style="thin">
        <color rgb="FF0D4D80"/>
      </top>
      <bottom style="thin">
        <color rgb="FF0D4D80"/>
      </bottom>
      <diagonal/>
    </border>
    <border>
      <left style="thin">
        <color rgb="FF0D4D80"/>
      </left>
      <right style="medium">
        <color rgb="FF0D4D80"/>
      </right>
      <top style="thin">
        <color rgb="FF0D4D80"/>
      </top>
      <bottom style="thin">
        <color rgb="FF0D4D80"/>
      </bottom>
      <diagonal/>
    </border>
    <border>
      <left style="medium">
        <color rgb="FF0D4D80"/>
      </left>
      <right/>
      <top style="thin">
        <color rgb="FF0D4D80"/>
      </top>
      <bottom style="thin">
        <color auto="1"/>
      </bottom>
      <diagonal/>
    </border>
    <border>
      <left/>
      <right/>
      <top style="thin">
        <color rgb="FF0D4D80"/>
      </top>
      <bottom style="thin">
        <color auto="1"/>
      </bottom>
      <diagonal/>
    </border>
    <border>
      <left/>
      <right/>
      <top style="thin">
        <color auto="1"/>
      </top>
      <bottom style="thin">
        <color rgb="FF0D4D80"/>
      </bottom>
      <diagonal/>
    </border>
    <border>
      <left/>
      <right style="thin">
        <color auto="1"/>
      </right>
      <top style="thin">
        <color auto="1"/>
      </top>
      <bottom style="thin">
        <color rgb="FF0D4D80"/>
      </bottom>
      <diagonal/>
    </border>
    <border>
      <left/>
      <right style="thin">
        <color rgb="FF0D4D80"/>
      </right>
      <top style="thin">
        <color rgb="FF0D4D80"/>
      </top>
      <bottom style="thin">
        <color auto="1"/>
      </bottom>
      <diagonal/>
    </border>
    <border>
      <left style="thin">
        <color rgb="FF0D4D80"/>
      </left>
      <right style="thin">
        <color rgb="FF0D4D80"/>
      </right>
      <top style="thin">
        <color rgb="FF0D4D80"/>
      </top>
      <bottom style="medium">
        <color rgb="FF0D4D80"/>
      </bottom>
      <diagonal/>
    </border>
    <border>
      <left style="thin">
        <color rgb="FF0D4D80"/>
      </left>
      <right/>
      <top style="thin">
        <color rgb="FF0D4D80"/>
      </top>
      <bottom style="medium">
        <color rgb="FF0D4D80"/>
      </bottom>
      <diagonal/>
    </border>
    <border>
      <left/>
      <right style="thin">
        <color rgb="FF0D4D80"/>
      </right>
      <top style="thin">
        <color rgb="FF0D4D80"/>
      </top>
      <bottom style="medium">
        <color rgb="FF0D4D80"/>
      </bottom>
      <diagonal/>
    </border>
    <border>
      <left style="thin">
        <color rgb="FF0D4D80"/>
      </left>
      <right style="medium">
        <color rgb="FF0D4D80"/>
      </right>
      <top style="thin">
        <color rgb="FF0D4D80"/>
      </top>
      <bottom style="medium">
        <color rgb="FF0D4D80"/>
      </bottom>
      <diagonal/>
    </border>
  </borders>
  <cellStyleXfs count="2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7" fillId="0" borderId="0"/>
    <xf numFmtId="44" fontId="7"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78">
    <xf numFmtId="0" fontId="0" fillId="0" borderId="0" xfId="0"/>
    <xf numFmtId="0" fontId="0" fillId="0" borderId="0" xfId="0" applyAlignment="1">
      <alignment wrapText="1"/>
    </xf>
    <xf numFmtId="0" fontId="0" fillId="0" borderId="0" xfId="0" applyAlignment="1"/>
    <xf numFmtId="0" fontId="0" fillId="3" borderId="0" xfId="0" applyFill="1"/>
    <xf numFmtId="0" fontId="3" fillId="0" borderId="2" xfId="0" applyFont="1" applyBorder="1"/>
    <xf numFmtId="0" fontId="0" fillId="0" borderId="2" xfId="0" applyBorder="1"/>
    <xf numFmtId="0" fontId="6" fillId="0" borderId="2" xfId="0" applyFont="1" applyBorder="1" applyAlignment="1">
      <alignment horizontal="center"/>
    </xf>
    <xf numFmtId="0" fontId="6" fillId="0" borderId="2" xfId="0" applyFont="1" applyBorder="1"/>
    <xf numFmtId="0" fontId="7" fillId="0" borderId="0" xfId="19"/>
    <xf numFmtId="0" fontId="8" fillId="0" borderId="0" xfId="19" applyFont="1"/>
    <xf numFmtId="0" fontId="9" fillId="0" borderId="0" xfId="19" applyFont="1"/>
    <xf numFmtId="0" fontId="10" fillId="0" borderId="0" xfId="19" applyFont="1"/>
    <xf numFmtId="0" fontId="9" fillId="0" borderId="0" xfId="19" applyFont="1" applyAlignment="1">
      <alignment horizontal="left"/>
    </xf>
    <xf numFmtId="0" fontId="13" fillId="0" borderId="0" xfId="19" applyFont="1"/>
    <xf numFmtId="0" fontId="7" fillId="0" borderId="0" xfId="19" applyFill="1"/>
    <xf numFmtId="0" fontId="7" fillId="4" borderId="0" xfId="19" applyFill="1"/>
    <xf numFmtId="0" fontId="7" fillId="5" borderId="0" xfId="19" applyFill="1"/>
    <xf numFmtId="164" fontId="14" fillId="4" borderId="1" xfId="19" applyNumberFormat="1" applyFont="1" applyFill="1" applyBorder="1"/>
    <xf numFmtId="0" fontId="15" fillId="0" borderId="0" xfId="19" applyFont="1"/>
    <xf numFmtId="0" fontId="14" fillId="4" borderId="1" xfId="19" applyFont="1" applyFill="1" applyBorder="1"/>
    <xf numFmtId="0" fontId="16" fillId="4" borderId="1" xfId="19" applyFont="1" applyFill="1" applyBorder="1"/>
    <xf numFmtId="164" fontId="16" fillId="5" borderId="1" xfId="20" applyNumberFormat="1" applyFont="1" applyFill="1" applyBorder="1"/>
    <xf numFmtId="164" fontId="14" fillId="4" borderId="1" xfId="19" applyNumberFormat="1" applyFont="1" applyFill="1" applyBorder="1" applyProtection="1"/>
    <xf numFmtId="0" fontId="16" fillId="4" borderId="1" xfId="19" applyFont="1" applyFill="1" applyBorder="1" applyProtection="1"/>
    <xf numFmtId="0" fontId="9" fillId="5" borderId="1" xfId="19" applyFont="1" applyFill="1" applyBorder="1" applyProtection="1"/>
    <xf numFmtId="0" fontId="9" fillId="5" borderId="1" xfId="19" applyFont="1" applyFill="1" applyBorder="1"/>
    <xf numFmtId="164" fontId="14" fillId="4" borderId="1" xfId="20" applyNumberFormat="1" applyFont="1" applyFill="1" applyBorder="1"/>
    <xf numFmtId="164" fontId="14" fillId="4" borderId="1" xfId="20" applyNumberFormat="1" applyFont="1" applyFill="1" applyBorder="1" applyProtection="1"/>
    <xf numFmtId="0" fontId="14" fillId="4" borderId="1" xfId="19" applyFont="1" applyFill="1" applyBorder="1" applyProtection="1"/>
    <xf numFmtId="164" fontId="0" fillId="0" borderId="0" xfId="20" applyNumberFormat="1" applyFont="1"/>
    <xf numFmtId="164" fontId="15" fillId="0" borderId="0" xfId="20" applyNumberFormat="1" applyFont="1"/>
    <xf numFmtId="0" fontId="7" fillId="0" borderId="0" xfId="19" applyAlignment="1">
      <alignment horizontal="center"/>
    </xf>
    <xf numFmtId="0" fontId="13" fillId="0" borderId="1" xfId="19" applyFont="1" applyBorder="1" applyAlignment="1">
      <alignment horizontal="center"/>
    </xf>
    <xf numFmtId="16" fontId="13" fillId="0" borderId="1" xfId="19" applyNumberFormat="1" applyFont="1" applyBorder="1" applyAlignment="1">
      <alignment horizontal="center"/>
    </xf>
    <xf numFmtId="0" fontId="15" fillId="0" borderId="0" xfId="19" applyFont="1" applyAlignment="1">
      <alignment horizontal="center"/>
    </xf>
    <xf numFmtId="16" fontId="15" fillId="0" borderId="0" xfId="19" applyNumberFormat="1" applyFont="1" applyAlignment="1">
      <alignment horizontal="center"/>
    </xf>
    <xf numFmtId="16" fontId="15" fillId="5" borderId="0" xfId="19" applyNumberFormat="1" applyFont="1" applyFill="1" applyAlignment="1">
      <alignment horizontal="center"/>
    </xf>
    <xf numFmtId="0" fontId="15" fillId="0" borderId="0" xfId="19" applyFont="1" applyAlignment="1">
      <alignment horizontal="left"/>
    </xf>
    <xf numFmtId="0" fontId="17" fillId="0" borderId="0" xfId="19" applyFont="1"/>
    <xf numFmtId="164" fontId="13" fillId="0" borderId="0" xfId="20" applyNumberFormat="1" applyFont="1"/>
    <xf numFmtId="164" fontId="20" fillId="0" borderId="0" xfId="20" applyNumberFormat="1" applyFont="1"/>
    <xf numFmtId="164" fontId="21" fillId="0" borderId="0" xfId="20" applyNumberFormat="1" applyFont="1"/>
    <xf numFmtId="0" fontId="21" fillId="0" borderId="0" xfId="19" applyFont="1"/>
    <xf numFmtId="0" fontId="22" fillId="4" borderId="0" xfId="19" applyFont="1" applyFill="1"/>
    <xf numFmtId="164" fontId="21" fillId="0" borderId="0" xfId="20" applyNumberFormat="1" applyFont="1" applyFill="1"/>
    <xf numFmtId="0" fontId="7" fillId="0" borderId="0" xfId="19" applyFont="1"/>
    <xf numFmtId="0" fontId="7" fillId="0" borderId="0" xfId="19" applyFont="1" applyAlignment="1">
      <alignment horizontal="center"/>
    </xf>
    <xf numFmtId="0" fontId="21" fillId="0" borderId="0" xfId="19" applyFont="1" applyAlignment="1">
      <alignment horizontal="center"/>
    </xf>
    <xf numFmtId="16" fontId="21" fillId="0" borderId="0" xfId="19" applyNumberFormat="1" applyFont="1" applyAlignment="1">
      <alignment horizontal="center"/>
    </xf>
    <xf numFmtId="0" fontId="20" fillId="0" borderId="0" xfId="19" applyFont="1" applyAlignment="1">
      <alignment horizontal="left"/>
    </xf>
    <xf numFmtId="0" fontId="20" fillId="0" borderId="0" xfId="19" applyFont="1" applyAlignment="1">
      <alignment horizontal="center"/>
    </xf>
    <xf numFmtId="16" fontId="20" fillId="0" borderId="0" xfId="19" applyNumberFormat="1" applyFont="1" applyAlignment="1">
      <alignment horizontal="center"/>
    </xf>
    <xf numFmtId="0" fontId="20" fillId="0" borderId="0" xfId="19" applyFont="1"/>
    <xf numFmtId="165" fontId="13" fillId="0" borderId="0" xfId="20" applyNumberFormat="1" applyFont="1"/>
    <xf numFmtId="165" fontId="20" fillId="0" borderId="0" xfId="20" applyNumberFormat="1" applyFont="1"/>
    <xf numFmtId="0" fontId="22" fillId="0" borderId="0" xfId="19" applyFont="1"/>
    <xf numFmtId="0" fontId="1" fillId="6" borderId="0" xfId="0" applyFont="1" applyFill="1"/>
    <xf numFmtId="0" fontId="0" fillId="7" borderId="0" xfId="0" applyFill="1"/>
    <xf numFmtId="0" fontId="0" fillId="8" borderId="0" xfId="0" applyFill="1"/>
    <xf numFmtId="0" fontId="0" fillId="9" borderId="0" xfId="0" applyFill="1"/>
    <xf numFmtId="0" fontId="24" fillId="0" borderId="0" xfId="0" applyFont="1" applyAlignment="1"/>
    <xf numFmtId="0" fontId="1" fillId="0" borderId="0" xfId="0" applyFont="1" applyFill="1"/>
    <xf numFmtId="0" fontId="0" fillId="8" borderId="1" xfId="0" applyFill="1" applyBorder="1" applyAlignment="1">
      <alignment vertical="top" wrapText="1"/>
    </xf>
    <xf numFmtId="0" fontId="0" fillId="7" borderId="1" xfId="0" applyFill="1" applyBorder="1" applyAlignment="1">
      <alignment vertical="top" wrapText="1"/>
    </xf>
    <xf numFmtId="0" fontId="0" fillId="9" borderId="1" xfId="0" applyFill="1" applyBorder="1" applyAlignment="1">
      <alignment vertical="top" wrapText="1"/>
    </xf>
    <xf numFmtId="0" fontId="0" fillId="8" borderId="1" xfId="0" applyFill="1" applyBorder="1" applyAlignment="1">
      <alignment horizontal="left" vertical="top" wrapText="1"/>
    </xf>
    <xf numFmtId="0" fontId="0" fillId="9" borderId="1" xfId="0" applyFill="1" applyBorder="1" applyAlignment="1">
      <alignment horizontal="left" vertical="top" wrapText="1"/>
    </xf>
    <xf numFmtId="0" fontId="0" fillId="7" borderId="1" xfId="0" applyFill="1" applyBorder="1" applyAlignment="1">
      <alignment horizontal="left" vertical="top"/>
    </xf>
    <xf numFmtId="0" fontId="0" fillId="8" borderId="1" xfId="0" applyFill="1" applyBorder="1" applyAlignment="1">
      <alignment horizontal="left" vertical="top"/>
    </xf>
    <xf numFmtId="0" fontId="0" fillId="9" borderId="1" xfId="0" applyFill="1" applyBorder="1" applyAlignment="1">
      <alignment horizontal="left" vertical="top"/>
    </xf>
    <xf numFmtId="0" fontId="0" fillId="7" borderId="4" xfId="0" applyFill="1" applyBorder="1" applyAlignment="1">
      <alignment vertical="top" wrapText="1"/>
    </xf>
    <xf numFmtId="0" fontId="0" fillId="8" borderId="4" xfId="0" applyFill="1" applyBorder="1" applyAlignment="1">
      <alignment vertical="top" wrapText="1"/>
    </xf>
    <xf numFmtId="0" fontId="0" fillId="0" borderId="0" xfId="0" applyFill="1" applyBorder="1" applyAlignment="1">
      <alignment vertical="top" wrapText="1"/>
    </xf>
    <xf numFmtId="0" fontId="0" fillId="2" borderId="1" xfId="0" applyFill="1" applyBorder="1" applyAlignment="1">
      <alignment horizontal="left" vertical="top" wrapText="1"/>
    </xf>
    <xf numFmtId="0" fontId="0" fillId="0" borderId="0" xfId="0" applyAlignment="1">
      <alignment horizontal="left" vertical="top"/>
    </xf>
    <xf numFmtId="0" fontId="0" fillId="3" borderId="0" xfId="0" applyFill="1" applyAlignment="1">
      <alignment horizontal="left" vertical="top"/>
    </xf>
    <xf numFmtId="0" fontId="0" fillId="10" borderId="0" xfId="0" applyFill="1" applyAlignment="1">
      <alignment wrapText="1"/>
    </xf>
    <xf numFmtId="0" fontId="0" fillId="0" borderId="0" xfId="0" applyBorder="1" applyAlignment="1">
      <alignment wrapText="1"/>
    </xf>
    <xf numFmtId="0" fontId="28" fillId="0" borderId="0" xfId="0" applyFont="1" applyAlignment="1">
      <alignment wrapText="1"/>
    </xf>
    <xf numFmtId="0" fontId="28" fillId="0" borderId="0" xfId="0" applyFont="1" applyBorder="1" applyAlignment="1">
      <alignment wrapText="1"/>
    </xf>
    <xf numFmtId="0" fontId="30" fillId="0" borderId="9" xfId="0" applyFont="1" applyBorder="1" applyAlignment="1">
      <alignment wrapText="1"/>
    </xf>
    <xf numFmtId="0" fontId="0" fillId="9" borderId="0" xfId="0" applyFill="1" applyAlignment="1">
      <alignment wrapText="1"/>
    </xf>
    <xf numFmtId="0" fontId="0" fillId="8" borderId="0" xfId="0" applyFill="1" applyAlignment="1">
      <alignment wrapText="1"/>
    </xf>
    <xf numFmtId="0" fontId="33" fillId="0" borderId="0" xfId="0" applyFont="1" applyAlignment="1">
      <alignment wrapText="1"/>
    </xf>
    <xf numFmtId="0" fontId="33" fillId="0" borderId="0" xfId="0" applyFont="1" applyBorder="1" applyAlignment="1">
      <alignment wrapText="1"/>
    </xf>
    <xf numFmtId="0" fontId="0" fillId="7" borderId="0" xfId="0" applyFill="1" applyAlignment="1">
      <alignment wrapText="1"/>
    </xf>
    <xf numFmtId="0" fontId="0" fillId="0" borderId="0" xfId="0" applyAlignment="1">
      <alignment vertical="top" wrapText="1"/>
    </xf>
    <xf numFmtId="0" fontId="34" fillId="10" borderId="22" xfId="0" applyFont="1" applyFill="1" applyBorder="1" applyAlignment="1">
      <alignment horizontal="left" wrapText="1"/>
    </xf>
    <xf numFmtId="0" fontId="34" fillId="10" borderId="1" xfId="0" applyFont="1" applyFill="1" applyBorder="1" applyAlignment="1">
      <alignment horizontal="left" wrapText="1"/>
    </xf>
    <xf numFmtId="0" fontId="34" fillId="10" borderId="20" xfId="0" applyFont="1" applyFill="1" applyBorder="1" applyAlignment="1">
      <alignment wrapText="1"/>
    </xf>
    <xf numFmtId="0" fontId="35" fillId="11" borderId="20" xfId="0" applyFont="1" applyFill="1" applyBorder="1" applyAlignment="1">
      <alignment horizontal="right" wrapText="1"/>
    </xf>
    <xf numFmtId="14" fontId="35" fillId="11" borderId="20" xfId="0" applyNumberFormat="1" applyFont="1" applyFill="1" applyBorder="1" applyAlignment="1">
      <alignment wrapText="1"/>
    </xf>
    <xf numFmtId="0" fontId="34" fillId="10" borderId="21" xfId="0" applyFont="1" applyFill="1" applyBorder="1" applyAlignment="1">
      <alignment wrapText="1"/>
    </xf>
    <xf numFmtId="0" fontId="30" fillId="11" borderId="1" xfId="0" applyFont="1" applyFill="1" applyBorder="1" applyAlignment="1">
      <alignment horizontal="center" wrapText="1"/>
    </xf>
    <xf numFmtId="14" fontId="36" fillId="11" borderId="0" xfId="0" applyNumberFormat="1" applyFont="1" applyFill="1" applyBorder="1" applyAlignment="1">
      <alignment wrapText="1"/>
    </xf>
    <xf numFmtId="14" fontId="35" fillId="11" borderId="0" xfId="0" applyNumberFormat="1" applyFont="1" applyFill="1" applyBorder="1" applyAlignment="1">
      <alignment wrapText="1"/>
    </xf>
    <xf numFmtId="14" fontId="35" fillId="11" borderId="24" xfId="0" applyNumberFormat="1" applyFont="1" applyFill="1" applyBorder="1" applyAlignment="1">
      <alignment wrapText="1"/>
    </xf>
    <xf numFmtId="0" fontId="37" fillId="0" borderId="25" xfId="0" applyFont="1" applyBorder="1" applyAlignment="1">
      <alignment horizontal="right" wrapText="1"/>
    </xf>
    <xf numFmtId="0" fontId="36" fillId="12" borderId="1" xfId="0" applyFont="1" applyFill="1" applyBorder="1" applyAlignment="1">
      <alignment horizontal="left" vertical="top" wrapText="1"/>
    </xf>
    <xf numFmtId="0" fontId="0" fillId="0" borderId="29" xfId="0" applyBorder="1" applyAlignment="1">
      <alignment wrapText="1"/>
    </xf>
    <xf numFmtId="0" fontId="0" fillId="11" borderId="30" xfId="0" applyFill="1" applyBorder="1" applyAlignment="1">
      <alignment wrapText="1"/>
    </xf>
    <xf numFmtId="0" fontId="0" fillId="0" borderId="30" xfId="0" applyBorder="1" applyAlignment="1">
      <alignment wrapText="1"/>
    </xf>
    <xf numFmtId="0" fontId="0" fillId="0" borderId="31" xfId="0" applyBorder="1" applyAlignment="1">
      <alignment wrapText="1"/>
    </xf>
    <xf numFmtId="0" fontId="36" fillId="0" borderId="25" xfId="0" applyFont="1" applyBorder="1" applyAlignment="1">
      <alignment horizontal="right" vertical="center" wrapText="1"/>
    </xf>
    <xf numFmtId="0" fontId="36" fillId="12" borderId="1" xfId="0" applyFont="1" applyFill="1" applyBorder="1" applyAlignment="1">
      <alignment horizontal="center" vertical="top" wrapText="1"/>
    </xf>
    <xf numFmtId="0" fontId="30" fillId="0" borderId="25" xfId="0" applyFont="1" applyBorder="1" applyAlignment="1">
      <alignment horizontal="right" wrapText="1"/>
    </xf>
    <xf numFmtId="0" fontId="39" fillId="12" borderId="1" xfId="0" applyFont="1" applyFill="1" applyBorder="1" applyAlignment="1">
      <alignment horizontal="left" vertical="top" wrapText="1"/>
    </xf>
    <xf numFmtId="0" fontId="30" fillId="12" borderId="1" xfId="0" applyFont="1" applyFill="1" applyBorder="1" applyAlignment="1">
      <alignment horizontal="center" wrapText="1"/>
    </xf>
    <xf numFmtId="0" fontId="37" fillId="0" borderId="23" xfId="0" applyFont="1" applyBorder="1" applyAlignment="1">
      <alignment horizontal="right" wrapText="1"/>
    </xf>
    <xf numFmtId="0" fontId="41" fillId="12" borderId="1" xfId="0" applyFont="1" applyFill="1" applyBorder="1" applyAlignment="1">
      <alignment horizontal="center" vertical="top" wrapText="1"/>
    </xf>
    <xf numFmtId="0" fontId="0" fillId="0" borderId="39" xfId="0" applyBorder="1" applyAlignment="1">
      <alignment wrapText="1"/>
    </xf>
    <xf numFmtId="0" fontId="0" fillId="11" borderId="37" xfId="0" applyFill="1" applyBorder="1" applyAlignment="1">
      <alignment wrapText="1"/>
    </xf>
    <xf numFmtId="0" fontId="0" fillId="0" borderId="37" xfId="0" applyBorder="1" applyAlignment="1">
      <alignment wrapText="1"/>
    </xf>
    <xf numFmtId="0" fontId="0" fillId="0" borderId="40" xfId="0" applyBorder="1" applyAlignment="1">
      <alignment wrapText="1"/>
    </xf>
    <xf numFmtId="0" fontId="0" fillId="0" borderId="1" xfId="0" applyBorder="1" applyAlignment="1">
      <alignment wrapText="1"/>
    </xf>
    <xf numFmtId="0" fontId="23" fillId="0" borderId="0" xfId="19" applyFont="1" applyAlignment="1">
      <alignment horizontal="center"/>
    </xf>
    <xf numFmtId="0" fontId="3" fillId="0" borderId="2" xfId="0" applyFont="1" applyBorder="1" applyAlignment="1">
      <alignment horizontal="left"/>
    </xf>
    <xf numFmtId="0" fontId="0" fillId="2" borderId="3" xfId="0" applyFill="1" applyBorder="1" applyAlignment="1">
      <alignment horizontal="left" vertical="top" wrapText="1"/>
    </xf>
    <xf numFmtId="0" fontId="0" fillId="0" borderId="0" xfId="0" applyFill="1" applyBorder="1" applyAlignment="1">
      <alignment horizontal="center" wrapText="1"/>
    </xf>
    <xf numFmtId="0" fontId="24" fillId="0" borderId="0" xfId="0" applyFont="1" applyAlignment="1">
      <alignment horizontal="center"/>
    </xf>
    <xf numFmtId="0" fontId="0" fillId="0" borderId="0" xfId="0" applyAlignment="1">
      <alignment horizontal="center"/>
    </xf>
    <xf numFmtId="0" fontId="25" fillId="6" borderId="0" xfId="0" applyFont="1" applyFill="1" applyAlignment="1">
      <alignment horizontal="left" wrapText="1"/>
    </xf>
    <xf numFmtId="0" fontId="25" fillId="6" borderId="0" xfId="0" applyFont="1" applyFill="1" applyAlignment="1">
      <alignment horizontal="left" vertical="top" wrapText="1"/>
    </xf>
    <xf numFmtId="0" fontId="6" fillId="0" borderId="0" xfId="0" applyFont="1" applyAlignment="1">
      <alignment horizontal="center"/>
    </xf>
    <xf numFmtId="0" fontId="2" fillId="6" borderId="0" xfId="0" applyFont="1" applyFill="1" applyAlignment="1">
      <alignment horizontal="center" wrapText="1"/>
    </xf>
    <xf numFmtId="0" fontId="38" fillId="0" borderId="37" xfId="0" applyFont="1" applyBorder="1" applyAlignment="1">
      <alignment horizontal="left" vertical="top" wrapText="1"/>
    </xf>
    <xf numFmtId="0" fontId="39" fillId="0" borderId="37" xfId="0" applyFont="1" applyBorder="1" applyAlignment="1">
      <alignment horizontal="left" vertical="top" wrapText="1"/>
    </xf>
    <xf numFmtId="0" fontId="39" fillId="0" borderId="38" xfId="0" applyFont="1" applyBorder="1" applyAlignment="1">
      <alignment horizontal="left" vertical="top" wrapText="1"/>
    </xf>
    <xf numFmtId="0" fontId="38" fillId="0" borderId="30" xfId="0" applyFont="1" applyBorder="1" applyAlignment="1">
      <alignment horizontal="left" vertical="top" wrapText="1"/>
    </xf>
    <xf numFmtId="0" fontId="39" fillId="0" borderId="30" xfId="0" applyFont="1" applyBorder="1" applyAlignment="1">
      <alignment horizontal="left" vertical="top" wrapText="1"/>
    </xf>
    <xf numFmtId="0" fontId="39" fillId="0" borderId="26" xfId="0" applyFont="1" applyBorder="1" applyAlignment="1">
      <alignment horizontal="left" vertical="top" wrapText="1"/>
    </xf>
    <xf numFmtId="0" fontId="36" fillId="8" borderId="0" xfId="0" applyFont="1" applyFill="1" applyBorder="1" applyAlignment="1">
      <alignment horizontal="left" vertical="top" wrapText="1"/>
    </xf>
    <xf numFmtId="0" fontId="36" fillId="0" borderId="26"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26" xfId="0" applyFont="1" applyBorder="1" applyAlignment="1">
      <alignment horizontal="center" vertical="top" wrapText="1"/>
    </xf>
    <xf numFmtId="0" fontId="36" fillId="0" borderId="29" xfId="0" applyFont="1" applyBorder="1" applyAlignment="1">
      <alignment horizontal="center" vertical="top" wrapText="1"/>
    </xf>
    <xf numFmtId="0" fontId="30" fillId="13" borderId="32" xfId="0" applyFont="1" applyFill="1" applyBorder="1" applyAlignment="1">
      <alignment horizontal="center" wrapText="1"/>
    </xf>
    <xf numFmtId="0" fontId="30" fillId="13" borderId="33" xfId="0" applyFont="1" applyFill="1" applyBorder="1" applyAlignment="1">
      <alignment horizontal="center" wrapText="1"/>
    </xf>
    <xf numFmtId="0" fontId="30" fillId="13" borderId="36" xfId="0" applyFont="1" applyFill="1" applyBorder="1" applyAlignment="1">
      <alignment horizontal="center" wrapText="1"/>
    </xf>
    <xf numFmtId="0" fontId="38" fillId="0" borderId="29" xfId="0" applyFont="1" applyBorder="1" applyAlignment="1">
      <alignment horizontal="left" vertical="top" wrapText="1"/>
    </xf>
    <xf numFmtId="0" fontId="40" fillId="0" borderId="26" xfId="0" applyFont="1" applyBorder="1" applyAlignment="1">
      <alignment horizontal="center" wrapText="1"/>
    </xf>
    <xf numFmtId="0" fontId="40" fillId="0" borderId="29" xfId="0" applyFont="1" applyBorder="1" applyAlignment="1">
      <alignment horizontal="center" wrapText="1"/>
    </xf>
    <xf numFmtId="0" fontId="39" fillId="0" borderId="26" xfId="0" applyFont="1" applyBorder="1" applyAlignment="1">
      <alignment horizontal="center" vertical="top" wrapText="1"/>
    </xf>
    <xf numFmtId="0" fontId="39" fillId="0" borderId="28" xfId="0" applyFont="1" applyBorder="1" applyAlignment="1">
      <alignment horizontal="center" vertical="top" wrapText="1"/>
    </xf>
    <xf numFmtId="0" fontId="36" fillId="8" borderId="26" xfId="0" applyFont="1" applyFill="1" applyBorder="1" applyAlignment="1">
      <alignment horizontal="center" vertical="top" wrapText="1"/>
    </xf>
    <xf numFmtId="0" fontId="36" fillId="8" borderId="27" xfId="0" applyFont="1" applyFill="1" applyBorder="1" applyAlignment="1">
      <alignment horizontal="center" vertical="top" wrapText="1"/>
    </xf>
    <xf numFmtId="0" fontId="36" fillId="8" borderId="28" xfId="0" applyFont="1" applyFill="1" applyBorder="1" applyAlignment="1">
      <alignment horizontal="center" vertical="top" wrapText="1"/>
    </xf>
    <xf numFmtId="0" fontId="36" fillId="8" borderId="34" xfId="0" applyFont="1" applyFill="1" applyBorder="1" applyAlignment="1">
      <alignment horizontal="center" vertical="top" wrapText="1"/>
    </xf>
    <xf numFmtId="0" fontId="36" fillId="8" borderId="35" xfId="0" applyFont="1" applyFill="1" applyBorder="1" applyAlignment="1">
      <alignment horizontal="center" vertical="top" wrapText="1"/>
    </xf>
    <xf numFmtId="0" fontId="41" fillId="0" borderId="26" xfId="0" applyFont="1" applyBorder="1" applyAlignment="1">
      <alignment horizontal="center" vertical="top" wrapText="1"/>
    </xf>
    <xf numFmtId="0" fontId="41" fillId="0" borderId="29" xfId="0" applyFont="1" applyBorder="1" applyAlignment="1">
      <alignment horizontal="center" vertical="top" wrapText="1"/>
    </xf>
    <xf numFmtId="0" fontId="30" fillId="0" borderId="30" xfId="0" applyFont="1" applyBorder="1" applyAlignment="1">
      <alignment horizontal="left" vertical="top" wrapText="1"/>
    </xf>
    <xf numFmtId="0" fontId="40" fillId="0" borderId="26" xfId="0" applyFont="1" applyBorder="1" applyAlignment="1">
      <alignment horizontal="left" wrapText="1"/>
    </xf>
    <xf numFmtId="0" fontId="40" fillId="0" borderId="29" xfId="0" applyFont="1" applyBorder="1" applyAlignment="1">
      <alignment horizontal="left" wrapText="1"/>
    </xf>
    <xf numFmtId="0" fontId="31" fillId="0" borderId="16" xfId="0" applyFont="1" applyBorder="1" applyAlignment="1">
      <alignment horizontal="left" vertical="top" wrapText="1"/>
    </xf>
    <xf numFmtId="0" fontId="31" fillId="0" borderId="17" xfId="0" applyFont="1" applyBorder="1" applyAlignment="1">
      <alignment horizontal="left" vertical="top" wrapText="1"/>
    </xf>
    <xf numFmtId="0" fontId="31" fillId="0" borderId="18" xfId="0" applyFont="1" applyBorder="1" applyAlignment="1">
      <alignment horizontal="left" vertical="top" wrapText="1"/>
    </xf>
    <xf numFmtId="0" fontId="34" fillId="10" borderId="19" xfId="0" applyFont="1" applyFill="1" applyBorder="1" applyAlignment="1">
      <alignment horizontal="left" wrapText="1"/>
    </xf>
    <xf numFmtId="0" fontId="34" fillId="10" borderId="20" xfId="0" applyFont="1" applyFill="1" applyBorder="1" applyAlignment="1">
      <alignment horizontal="left" wrapText="1"/>
    </xf>
    <xf numFmtId="0" fontId="34" fillId="10" borderId="20" xfId="0" applyFont="1" applyFill="1" applyBorder="1" applyAlignment="1">
      <alignment horizontal="center" wrapText="1"/>
    </xf>
    <xf numFmtId="0" fontId="34" fillId="10" borderId="21" xfId="0" applyFont="1" applyFill="1" applyBorder="1" applyAlignment="1">
      <alignment horizontal="center" wrapText="1"/>
    </xf>
    <xf numFmtId="0" fontId="30" fillId="11" borderId="23" xfId="0" applyFont="1" applyFill="1" applyBorder="1" applyAlignment="1">
      <alignment horizontal="center" wrapText="1"/>
    </xf>
    <xf numFmtId="0" fontId="30" fillId="11" borderId="0" xfId="0" applyFont="1" applyFill="1" applyBorder="1" applyAlignment="1">
      <alignment horizontal="center" wrapText="1"/>
    </xf>
    <xf numFmtId="0" fontId="26" fillId="10" borderId="0" xfId="0" applyFont="1" applyFill="1" applyAlignment="1">
      <alignment horizontal="center" wrapText="1"/>
    </xf>
    <xf numFmtId="0" fontId="27" fillId="11" borderId="5" xfId="0" applyFont="1" applyFill="1" applyBorder="1" applyAlignment="1">
      <alignment horizontal="center" wrapText="1"/>
    </xf>
    <xf numFmtId="0" fontId="27" fillId="11" borderId="6" xfId="0" applyFont="1" applyFill="1" applyBorder="1" applyAlignment="1">
      <alignment horizontal="center" wrapText="1"/>
    </xf>
    <xf numFmtId="0" fontId="27" fillId="11" borderId="7" xfId="0" applyFont="1" applyFill="1" applyBorder="1" applyAlignment="1">
      <alignment horizontal="center" wrapText="1"/>
    </xf>
    <xf numFmtId="0" fontId="29" fillId="11" borderId="8" xfId="0" applyFont="1" applyFill="1" applyBorder="1" applyAlignment="1">
      <alignment horizontal="center" wrapText="1"/>
    </xf>
    <xf numFmtId="0" fontId="29" fillId="11" borderId="6" xfId="0" applyFont="1" applyFill="1" applyBorder="1" applyAlignment="1">
      <alignment horizontal="center" wrapText="1"/>
    </xf>
    <xf numFmtId="0" fontId="29" fillId="11" borderId="7" xfId="0" applyFont="1" applyFill="1" applyBorder="1" applyAlignment="1">
      <alignment horizontal="center" wrapText="1"/>
    </xf>
    <xf numFmtId="0" fontId="31" fillId="0" borderId="10" xfId="0" applyFont="1" applyBorder="1" applyAlignment="1">
      <alignment horizontal="left" vertical="top" wrapText="1"/>
    </xf>
    <xf numFmtId="0" fontId="31" fillId="0" borderId="11" xfId="0" applyFont="1" applyBorder="1" applyAlignment="1">
      <alignment horizontal="left" vertical="top" wrapText="1"/>
    </xf>
    <xf numFmtId="0" fontId="32" fillId="0" borderId="12"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cellXfs>
  <cellStyles count="27">
    <cellStyle name="Currency 2" xfId="2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2" builtinId="9" hidden="1"/>
    <cellStyle name="Followed Hyperlink" xfId="24" builtinId="9" hidden="1"/>
    <cellStyle name="Followed Hyperlink" xfId="2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21" builtinId="8" hidden="1"/>
    <cellStyle name="Hyperlink" xfId="23" builtinId="8" hidden="1"/>
    <cellStyle name="Hyperlink" xfId="25" builtinId="8" hidden="1"/>
    <cellStyle name="Normal" xfId="0" builtinId="0"/>
    <cellStyle name="Normal 2" xfId="19"/>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Cash Position</a:t>
            </a:r>
          </a:p>
        </c:rich>
      </c:tx>
      <c:layout>
        <c:manualLayout>
          <c:xMode val="edge"/>
          <c:yMode val="edge"/>
          <c:x val="0.414421345539234"/>
          <c:y val="0.0329490567034825"/>
        </c:manualLayout>
      </c:layout>
      <c:overlay val="0"/>
    </c:title>
    <c:autoTitleDeleted val="0"/>
    <c:plotArea>
      <c:layout>
        <c:manualLayout>
          <c:layoutTarget val="inner"/>
          <c:xMode val="edge"/>
          <c:yMode val="edge"/>
          <c:x val="0.177345636835869"/>
          <c:y val="0.171284845428661"/>
          <c:w val="0.807780771652408"/>
          <c:h val="0.667507118214635"/>
        </c:manualLayout>
      </c:layout>
      <c:barChart>
        <c:barDir val="col"/>
        <c:grouping val="clustered"/>
        <c:varyColors val="0"/>
        <c:ser>
          <c:idx val="0"/>
          <c:order val="0"/>
          <c:tx>
            <c:strRef>
              <c:f>'Cashflow summary'!$A$17</c:f>
              <c:strCache>
                <c:ptCount val="1"/>
                <c:pt idx="0">
                  <c:v>Available Cash</c:v>
                </c:pt>
              </c:strCache>
            </c:strRef>
          </c:tx>
          <c:invertIfNegative val="0"/>
          <c:cat>
            <c:numRef>
              <c:f>'Cashflow summary'!$B$4:$N$4</c:f>
              <c:numCache>
                <c:formatCode>d\-mmm</c:formatCode>
                <c:ptCount val="13"/>
                <c:pt idx="0">
                  <c:v>43913.0</c:v>
                </c:pt>
                <c:pt idx="1">
                  <c:v>43920.0</c:v>
                </c:pt>
                <c:pt idx="2">
                  <c:v>43927.0</c:v>
                </c:pt>
                <c:pt idx="3">
                  <c:v>43934.0</c:v>
                </c:pt>
                <c:pt idx="4">
                  <c:v>43941.0</c:v>
                </c:pt>
                <c:pt idx="5">
                  <c:v>43948.0</c:v>
                </c:pt>
                <c:pt idx="6">
                  <c:v>43955.0</c:v>
                </c:pt>
                <c:pt idx="7">
                  <c:v>43962.0</c:v>
                </c:pt>
                <c:pt idx="8">
                  <c:v>43969.0</c:v>
                </c:pt>
                <c:pt idx="9">
                  <c:v>43976.0</c:v>
                </c:pt>
                <c:pt idx="10">
                  <c:v>43983.0</c:v>
                </c:pt>
                <c:pt idx="11">
                  <c:v>43990.0</c:v>
                </c:pt>
                <c:pt idx="12">
                  <c:v>43997.0</c:v>
                </c:pt>
              </c:numCache>
            </c:numRef>
          </c:cat>
          <c:val>
            <c:numRef>
              <c:f>'Cashflow summary'!$B$17:$N$17</c:f>
              <c:numCache>
                <c:formatCode>_("$"* #,##0_);_("$"* \(#,##0\);_("$"* "-"??_);_(@_)</c:formatCode>
                <c:ptCount val="13"/>
                <c:pt idx="0">
                  <c:v>0.0</c:v>
                </c:pt>
                <c:pt idx="1">
                  <c:v>0.0</c:v>
                </c:pt>
                <c:pt idx="2">
                  <c:v>0.0</c:v>
                </c:pt>
                <c:pt idx="3">
                  <c:v>0.0</c:v>
                </c:pt>
                <c:pt idx="4">
                  <c:v>0.0</c:v>
                </c:pt>
                <c:pt idx="5">
                  <c:v>0.0</c:v>
                </c:pt>
                <c:pt idx="6">
                  <c:v>0.0</c:v>
                </c:pt>
                <c:pt idx="7">
                  <c:v>0.0</c:v>
                </c:pt>
                <c:pt idx="8">
                  <c:v>0.0</c:v>
                </c:pt>
                <c:pt idx="9">
                  <c:v>0.0</c:v>
                </c:pt>
                <c:pt idx="10">
                  <c:v>0.0</c:v>
                </c:pt>
                <c:pt idx="11">
                  <c:v>0.0</c:v>
                </c:pt>
                <c:pt idx="12">
                  <c:v>0.0</c:v>
                </c:pt>
              </c:numCache>
            </c:numRef>
          </c:val>
        </c:ser>
        <c:dLbls>
          <c:showLegendKey val="0"/>
          <c:showVal val="0"/>
          <c:showCatName val="0"/>
          <c:showSerName val="0"/>
          <c:showPercent val="0"/>
          <c:showBubbleSize val="0"/>
        </c:dLbls>
        <c:gapWidth val="0"/>
        <c:axId val="2106701448"/>
        <c:axId val="2106704600"/>
      </c:barChart>
      <c:dateAx>
        <c:axId val="2106701448"/>
        <c:scaling>
          <c:orientation val="minMax"/>
        </c:scaling>
        <c:delete val="1"/>
        <c:axPos val="b"/>
        <c:title>
          <c:tx>
            <c:rich>
              <a:bodyPr/>
              <a:lstStyle/>
              <a:p>
                <a:pPr>
                  <a:defRPr/>
                </a:pPr>
                <a:r>
                  <a:rPr lang="en-US"/>
                  <a:t>Week</a:t>
                </a:r>
              </a:p>
            </c:rich>
          </c:tx>
          <c:layout>
            <c:manualLayout>
              <c:xMode val="edge"/>
              <c:yMode val="edge"/>
              <c:x val="0.531682982648936"/>
              <c:y val="0.88138561538868"/>
            </c:manualLayout>
          </c:layout>
          <c:overlay val="0"/>
        </c:title>
        <c:numFmt formatCode="d\-mmm" sourceLinked="1"/>
        <c:majorTickMark val="out"/>
        <c:minorTickMark val="none"/>
        <c:tickLblPos val="nextTo"/>
        <c:crossAx val="2106704600"/>
        <c:crosses val="autoZero"/>
        <c:auto val="1"/>
        <c:lblOffset val="100"/>
        <c:baseTimeUnit val="days"/>
      </c:dateAx>
      <c:valAx>
        <c:axId val="2106704600"/>
        <c:scaling>
          <c:orientation val="minMax"/>
        </c:scaling>
        <c:delete val="0"/>
        <c:axPos val="l"/>
        <c:majorGridlines/>
        <c:title>
          <c:tx>
            <c:rich>
              <a:bodyPr/>
              <a:lstStyle/>
              <a:p>
                <a:pPr>
                  <a:defRPr/>
                </a:pPr>
                <a:r>
                  <a:rPr lang="en-US"/>
                  <a:t>Bank Balance</a:t>
                </a:r>
              </a:p>
            </c:rich>
          </c:tx>
          <c:layout>
            <c:manualLayout>
              <c:xMode val="edge"/>
              <c:yMode val="edge"/>
              <c:x val="0.0160232691784206"/>
              <c:y val="0.367381229191989"/>
            </c:manualLayout>
          </c:layout>
          <c:overlay val="0"/>
        </c:title>
        <c:numFmt formatCode="_(&quot;$&quot;* #,##0_);_(&quot;$&quot;* \(#,##0\);_(&quot;$&quot;* &quot;-&quot;??_);_(@_)" sourceLinked="1"/>
        <c:majorTickMark val="out"/>
        <c:minorTickMark val="none"/>
        <c:tickLblPos val="nextTo"/>
        <c:txPr>
          <a:bodyPr rot="0" vert="horz"/>
          <a:lstStyle/>
          <a:p>
            <a:pPr>
              <a:defRPr/>
            </a:pPr>
            <a:endParaRPr lang="en-US"/>
          </a:p>
        </c:txPr>
        <c:crossAx val="2106701448"/>
        <c:crosses val="autoZero"/>
        <c:crossBetween val="between"/>
      </c:valAx>
    </c:plotArea>
    <c:plotVisOnly val="1"/>
    <c:dispBlanksAs val="gap"/>
    <c:showDLblsOverMax val="0"/>
  </c:chart>
  <c:printSettings>
    <c:headerFooter/>
    <c:pageMargins b="1.0" l="0.75" r="0.75" t="1.0"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1666</xdr:colOff>
      <xdr:row>30</xdr:row>
      <xdr:rowOff>533400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14886065" cy="6248400"/>
        </a:xfrm>
        <a:prstGeom prst="rect">
          <a:avLst/>
        </a:prstGeom>
      </xdr:spPr>
    </xdr:pic>
    <xdr:clientData/>
  </xdr:twoCellAnchor>
  <xdr:oneCellAnchor>
    <xdr:from>
      <xdr:col>0</xdr:col>
      <xdr:colOff>5180187</xdr:colOff>
      <xdr:row>23</xdr:row>
      <xdr:rowOff>135235</xdr:rowOff>
    </xdr:from>
    <xdr:ext cx="8105442" cy="923330"/>
    <xdr:sp macro="" textlink="">
      <xdr:nvSpPr>
        <xdr:cNvPr id="3" name="Rectangle 2"/>
        <xdr:cNvSpPr/>
      </xdr:nvSpPr>
      <xdr:spPr>
        <a:xfrm rot="20895816">
          <a:off x="5180187" y="4516735"/>
          <a:ext cx="8105442" cy="923330"/>
        </a:xfrm>
        <a:prstGeom prst="rect">
          <a:avLst/>
        </a:prstGeom>
        <a:solidFill>
          <a:srgbClr val="C0504D"/>
        </a:solidFill>
      </xdr:spPr>
      <xdr:txBody>
        <a:bodyPr wrap="none" lIns="91440" tIns="45720" rIns="91440" bIns="45720">
          <a:spAutoFit/>
        </a:bodyPr>
        <a:lstStyle/>
        <a:p>
          <a:pPr algn="ctr"/>
          <a:r>
            <a:rPr lang="en-CA"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The COVID Planning Edition</a:t>
          </a:r>
        </a:p>
      </xdr:txBody>
    </xdr:sp>
    <xdr:clientData/>
  </xdr:oneCellAnchor>
  <xdr:oneCellAnchor>
    <xdr:from>
      <xdr:col>0</xdr:col>
      <xdr:colOff>8724900</xdr:colOff>
      <xdr:row>14</xdr:row>
      <xdr:rowOff>25400</xdr:rowOff>
    </xdr:from>
    <xdr:ext cx="184666" cy="261610"/>
    <xdr:sp macro="" textlink="">
      <xdr:nvSpPr>
        <xdr:cNvPr id="4" name="TextBox 3"/>
        <xdr:cNvSpPr txBox="1"/>
      </xdr:nvSpPr>
      <xdr:spPr>
        <a:xfrm>
          <a:off x="8724900" y="26924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88900</xdr:colOff>
      <xdr:row>23</xdr:row>
      <xdr:rowOff>63500</xdr:rowOff>
    </xdr:from>
    <xdr:to>
      <xdr:col>13</xdr:col>
      <xdr:colOff>812800</xdr:colOff>
      <xdr:row>48</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17</xdr:row>
      <xdr:rowOff>0</xdr:rowOff>
    </xdr:from>
    <xdr:to>
      <xdr:col>0</xdr:col>
      <xdr:colOff>368298</xdr:colOff>
      <xdr:row>19</xdr:row>
      <xdr:rowOff>259122</xdr:rowOff>
    </xdr:to>
    <xdr:sp macro="" textlink="">
      <xdr:nvSpPr>
        <xdr:cNvPr id="12" name="Rectangle 11">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119575BB-7F19-4D1F-8D7F-F3469F05DCEF}"/>
            </a:ext>
          </a:extLst>
        </xdr:cNvPr>
        <xdr:cNvSpPr>
          <a:spLocks noChangeArrowheads="1"/>
        </xdr:cNvSpPr>
      </xdr:nvSpPr>
      <xdr:spPr bwMode="auto">
        <a:xfrm rot="16200000">
          <a:off x="-1177312" y="4542812"/>
          <a:ext cx="2722922" cy="368298"/>
        </a:xfrm>
        <a:prstGeom prst="rect">
          <a:avLst/>
        </a:prstGeom>
        <a:noFill/>
        <a:ln w="9525">
          <a:noFill/>
          <a:miter lim="800000"/>
          <a:headEnd/>
          <a:tailEnd/>
        </a:ln>
        <a:effectLst/>
      </xdr:spPr>
      <xdr:txBody>
        <a:bodyPr wrap="square" lIns="180975" tIns="88900" rIns="180975" bIns="8890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3489325"/>
          <a:r>
            <a:rPr lang="en-GB" sz="2800" b="1">
              <a:solidFill>
                <a:schemeClr val="tx2"/>
              </a:solidFill>
            </a:rPr>
            <a:t>Probability</a:t>
          </a:r>
        </a:p>
      </xdr:txBody>
    </xdr:sp>
    <xdr:clientData/>
  </xdr:twoCellAnchor>
  <xdr:twoCellAnchor>
    <xdr:from>
      <xdr:col>2</xdr:col>
      <xdr:colOff>482600</xdr:colOff>
      <xdr:row>20</xdr:row>
      <xdr:rowOff>1</xdr:rowOff>
    </xdr:from>
    <xdr:to>
      <xdr:col>4</xdr:col>
      <xdr:colOff>482600</xdr:colOff>
      <xdr:row>23</xdr:row>
      <xdr:rowOff>38101</xdr:rowOff>
    </xdr:to>
    <xdr:sp macro="" textlink="">
      <xdr:nvSpPr>
        <xdr:cNvPr id="13" name="Rectangle 12">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AEEF7F42-C2D0-48BF-AB98-4DF2C2EE84F4}"/>
            </a:ext>
          </a:extLst>
        </xdr:cNvPr>
        <xdr:cNvSpPr>
          <a:spLocks noChangeArrowheads="1"/>
        </xdr:cNvSpPr>
      </xdr:nvSpPr>
      <xdr:spPr bwMode="auto">
        <a:xfrm>
          <a:off x="3695700" y="7277101"/>
          <a:ext cx="2628900" cy="609600"/>
        </a:xfrm>
        <a:prstGeom prst="rect">
          <a:avLst/>
        </a:prstGeom>
        <a:noFill/>
        <a:ln w="9525">
          <a:noFill/>
          <a:miter lim="800000"/>
          <a:headEnd/>
          <a:tailEnd/>
        </a:ln>
        <a:effectLst/>
      </xdr:spPr>
      <xdr:txBody>
        <a:bodyPr wrap="square" lIns="180975" tIns="88900" rIns="180975" bIns="8890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3489325"/>
          <a:r>
            <a:rPr lang="en-GB" sz="2800" b="1">
              <a:solidFill>
                <a:schemeClr val="tx2"/>
              </a:solidFill>
            </a:rPr>
            <a:t>  Impact </a:t>
          </a:r>
        </a:p>
        <a:p>
          <a:pPr defTabSz="3489325"/>
          <a:r>
            <a:rPr lang="en-GB" sz="2800" b="1">
              <a:solidFill>
                <a:schemeClr val="tx2"/>
              </a:solidFill>
            </a:rPr>
            <a:t> </a:t>
          </a:r>
        </a:p>
      </xdr:txBody>
    </xdr:sp>
    <xdr:clientData/>
  </xdr:twoCellAnchor>
  <xdr:twoCellAnchor>
    <xdr:from>
      <xdr:col>1</xdr:col>
      <xdr:colOff>38100</xdr:colOff>
      <xdr:row>23</xdr:row>
      <xdr:rowOff>99155</xdr:rowOff>
    </xdr:from>
    <xdr:to>
      <xdr:col>2</xdr:col>
      <xdr:colOff>0</xdr:colOff>
      <xdr:row>25</xdr:row>
      <xdr:rowOff>55941</xdr:rowOff>
    </xdr:to>
    <xdr:sp macro="" textlink="">
      <xdr:nvSpPr>
        <xdr:cNvPr id="14" name="Rectangle 13">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ECEC924B-D98F-484D-B04F-5D3699B7276D}"/>
            </a:ext>
          </a:extLst>
        </xdr:cNvPr>
        <xdr:cNvSpPr/>
      </xdr:nvSpPr>
      <xdr:spPr bwMode="auto">
        <a:xfrm>
          <a:off x="622300" y="7947755"/>
          <a:ext cx="2590800" cy="337786"/>
        </a:xfrm>
        <a:prstGeom prst="rect">
          <a:avLst/>
        </a:prstGeom>
        <a:solidFill>
          <a:srgbClr val="008000"/>
        </a:solidFill>
        <a:ln w="3175" cap="flat" cmpd="sng" algn="ctr">
          <a:solidFill>
            <a:schemeClr val="tx2"/>
          </a:solidFill>
          <a:prstDash val="solid"/>
          <a:round/>
          <a:headEnd type="none" w="med" len="med"/>
          <a:tailEnd type="none" w="med" len="med"/>
        </a:ln>
        <a:effectLst/>
        <a:extLst/>
      </xdr:spPr>
      <xdr:txBody>
        <a:bodyPr vert="horz" wrap="square" lIns="91440" tIns="45720" rIns="91440" bIns="45720" numCol="1" rtlCol="0"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1436688" fontAlgn="base">
            <a:spcBef>
              <a:spcPct val="0"/>
            </a:spcBef>
            <a:spcAft>
              <a:spcPct val="0"/>
            </a:spcAft>
          </a:pPr>
          <a:r>
            <a:rPr lang="en-AU" sz="1400" b="1">
              <a:solidFill>
                <a:schemeClr val="tx2"/>
              </a:solidFill>
              <a:latin typeface="Arial" charset="0"/>
              <a:cs typeface="Arial" charset="0"/>
            </a:rPr>
            <a:t>Low Priority Risk</a:t>
          </a:r>
        </a:p>
      </xdr:txBody>
    </xdr:sp>
    <xdr:clientData/>
  </xdr:twoCellAnchor>
  <xdr:twoCellAnchor>
    <xdr:from>
      <xdr:col>2</xdr:col>
      <xdr:colOff>25400</xdr:colOff>
      <xdr:row>23</xdr:row>
      <xdr:rowOff>99155</xdr:rowOff>
    </xdr:from>
    <xdr:to>
      <xdr:col>3</xdr:col>
      <xdr:colOff>12700</xdr:colOff>
      <xdr:row>25</xdr:row>
      <xdr:rowOff>55941</xdr:rowOff>
    </xdr:to>
    <xdr:sp macro="" textlink="">
      <xdr:nvSpPr>
        <xdr:cNvPr id="15" name="Rectangle 14">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25F853CD-B4CA-4007-BB05-A33D06448618}"/>
            </a:ext>
          </a:extLst>
        </xdr:cNvPr>
        <xdr:cNvSpPr/>
      </xdr:nvSpPr>
      <xdr:spPr bwMode="auto">
        <a:xfrm>
          <a:off x="3238500" y="7947755"/>
          <a:ext cx="2616200" cy="337786"/>
        </a:xfrm>
        <a:prstGeom prst="rect">
          <a:avLst/>
        </a:prstGeom>
        <a:solidFill>
          <a:srgbClr val="FFFF00"/>
        </a:solidFill>
        <a:ln w="3175" cap="flat" cmpd="sng" algn="ctr">
          <a:solidFill>
            <a:schemeClr val="tx2"/>
          </a:solidFill>
          <a:prstDash val="solid"/>
          <a:round/>
          <a:headEnd type="none" w="med" len="med"/>
          <a:tailEnd type="none" w="med" len="med"/>
        </a:ln>
        <a:effectLst/>
        <a:extLst/>
      </xdr:spPr>
      <xdr:txBody>
        <a:bodyPr vert="horz" wrap="square" lIns="91440" tIns="45720" rIns="91440" bIns="45720" numCol="1" rtlCol="0"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1436688" fontAlgn="base">
            <a:spcBef>
              <a:spcPct val="0"/>
            </a:spcBef>
            <a:spcAft>
              <a:spcPct val="0"/>
            </a:spcAft>
          </a:pPr>
          <a:r>
            <a:rPr lang="en-AU" sz="1400" b="1">
              <a:solidFill>
                <a:schemeClr val="tx2"/>
              </a:solidFill>
              <a:latin typeface="Arial" charset="0"/>
              <a:cs typeface="Arial" charset="0"/>
            </a:rPr>
            <a:t>Medium Priority Risk</a:t>
          </a:r>
        </a:p>
      </xdr:txBody>
    </xdr:sp>
    <xdr:clientData/>
  </xdr:twoCellAnchor>
  <xdr:twoCellAnchor>
    <xdr:from>
      <xdr:col>3</xdr:col>
      <xdr:colOff>0</xdr:colOff>
      <xdr:row>23</xdr:row>
      <xdr:rowOff>88900</xdr:rowOff>
    </xdr:from>
    <xdr:to>
      <xdr:col>3</xdr:col>
      <xdr:colOff>2559445</xdr:colOff>
      <xdr:row>25</xdr:row>
      <xdr:rowOff>45686</xdr:rowOff>
    </xdr:to>
    <xdr:sp macro="" textlink="">
      <xdr:nvSpPr>
        <xdr:cNvPr id="16" name="Rectangle 15">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0F69B9DE-65B1-4FE6-BB55-208FE943B6E6}"/>
            </a:ext>
          </a:extLst>
        </xdr:cNvPr>
        <xdr:cNvSpPr/>
      </xdr:nvSpPr>
      <xdr:spPr bwMode="auto">
        <a:xfrm>
          <a:off x="5842000" y="7937500"/>
          <a:ext cx="2559445" cy="337786"/>
        </a:xfrm>
        <a:prstGeom prst="rect">
          <a:avLst/>
        </a:prstGeom>
        <a:solidFill>
          <a:srgbClr val="DF2A29"/>
        </a:solidFill>
        <a:ln w="3175" cap="flat" cmpd="sng" algn="ctr">
          <a:solidFill>
            <a:schemeClr val="tx2"/>
          </a:solidFill>
          <a:prstDash val="solid"/>
          <a:round/>
          <a:headEnd type="none" w="med" len="med"/>
          <a:tailEnd type="none" w="med" len="med"/>
        </a:ln>
        <a:effectLst/>
        <a:extLst/>
      </xdr:spPr>
      <xdr:txBody>
        <a:bodyPr vert="horz" wrap="square" lIns="91440" tIns="45720" rIns="91440" bIns="45720" numCol="1" rtlCol="0"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1436688" fontAlgn="base">
            <a:spcBef>
              <a:spcPct val="0"/>
            </a:spcBef>
            <a:spcAft>
              <a:spcPct val="0"/>
            </a:spcAft>
          </a:pPr>
          <a:r>
            <a:rPr lang="en-AU" sz="1400" b="1">
              <a:solidFill>
                <a:srgbClr val="FF0000"/>
              </a:solidFill>
              <a:latin typeface="Arial" charset="0"/>
              <a:cs typeface="Arial" charset="0"/>
            </a:rPr>
            <a:t>High Priority Risk</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1326466</xdr:colOff>
      <xdr:row>0</xdr:row>
      <xdr:rowOff>0</xdr:rowOff>
    </xdr:from>
    <xdr:to>
      <xdr:col>11</xdr:col>
      <xdr:colOff>1243393</xdr:colOff>
      <xdr:row>1</xdr:row>
      <xdr:rowOff>114300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29466" y="0"/>
          <a:ext cx="1745727" cy="685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0"/>
  </sheetPr>
  <dimension ref="A31"/>
  <sheetViews>
    <sheetView tabSelected="1" topLeftCell="A4" workbookViewId="0">
      <selection activeCell="A33" sqref="A33"/>
    </sheetView>
  </sheetViews>
  <sheetFormatPr baseColWidth="10" defaultRowHeight="15" x14ac:dyDescent="0"/>
  <cols>
    <col min="1" max="1" width="184.5" customWidth="1"/>
  </cols>
  <sheetData>
    <row r="31" ht="75" customHeight="1"/>
  </sheetData>
  <pageMargins left="0.75" right="0.75" top="1" bottom="1" header="0.5" footer="0.5"/>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9" sqref="L29"/>
    </sheetView>
  </sheetViews>
  <sheetFormatPr baseColWidth="10" defaultRowHeight="15" x14ac:dyDescent="0"/>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sheetPr>
  <dimension ref="A2:O44"/>
  <sheetViews>
    <sheetView topLeftCell="A16" workbookViewId="0">
      <selection activeCell="E50" sqref="E50"/>
    </sheetView>
  </sheetViews>
  <sheetFormatPr baseColWidth="10" defaultRowHeight="12" x14ac:dyDescent="0"/>
  <cols>
    <col min="1" max="5" width="10.83203125" style="8"/>
    <col min="6" max="6" width="6.33203125" style="8" customWidth="1"/>
    <col min="7" max="16384" width="10.83203125" style="8"/>
  </cols>
  <sheetData>
    <row r="2" spans="1:15" ht="26" customHeight="1">
      <c r="A2" s="115" t="s">
        <v>125</v>
      </c>
      <c r="B2" s="115"/>
      <c r="C2" s="115"/>
      <c r="D2" s="115"/>
      <c r="E2" s="115"/>
      <c r="F2" s="115"/>
      <c r="G2" s="115"/>
      <c r="H2" s="115"/>
      <c r="I2" s="115"/>
      <c r="J2" s="115"/>
      <c r="K2" s="115"/>
      <c r="L2" s="115"/>
      <c r="M2" s="115"/>
      <c r="N2" s="115"/>
      <c r="O2" s="115"/>
    </row>
    <row r="4" spans="1:15" ht="15">
      <c r="A4" s="10" t="s">
        <v>97</v>
      </c>
      <c r="B4" s="10"/>
      <c r="C4" s="10"/>
      <c r="D4" s="10"/>
      <c r="E4" s="10"/>
      <c r="F4" s="10"/>
      <c r="G4" s="10"/>
      <c r="H4" s="10"/>
      <c r="I4" s="10"/>
      <c r="J4" s="10"/>
      <c r="K4" s="10"/>
      <c r="L4" s="10"/>
    </row>
    <row r="5" spans="1:15" ht="15">
      <c r="A5" s="10"/>
      <c r="B5" s="10" t="s">
        <v>96</v>
      </c>
      <c r="C5" s="10"/>
      <c r="D5" s="10"/>
      <c r="E5" s="10"/>
      <c r="F5" s="10"/>
      <c r="G5" s="10"/>
      <c r="H5" s="10"/>
      <c r="I5" s="10"/>
      <c r="J5" s="10"/>
      <c r="K5" s="10"/>
      <c r="L5" s="10"/>
    </row>
    <row r="6" spans="1:15" ht="15">
      <c r="A6" s="10"/>
      <c r="B6" s="10" t="s">
        <v>95</v>
      </c>
      <c r="C6" s="10"/>
      <c r="D6" s="10"/>
      <c r="E6" s="10"/>
      <c r="F6" s="10"/>
      <c r="G6" s="10"/>
      <c r="H6" s="10"/>
      <c r="I6" s="10"/>
      <c r="J6" s="10"/>
      <c r="K6" s="10"/>
      <c r="L6" s="10"/>
    </row>
    <row r="7" spans="1:15" ht="15">
      <c r="A7" s="10"/>
      <c r="B7" s="10" t="s">
        <v>94</v>
      </c>
      <c r="C7" s="10"/>
      <c r="D7" s="10"/>
      <c r="E7" s="10"/>
      <c r="F7" s="10"/>
      <c r="G7" s="10"/>
      <c r="H7" s="10"/>
      <c r="I7" s="10"/>
      <c r="J7" s="10"/>
      <c r="K7" s="10"/>
      <c r="L7" s="10"/>
    </row>
    <row r="8" spans="1:15" ht="15">
      <c r="A8" s="10"/>
      <c r="B8" s="10"/>
      <c r="C8" s="10"/>
      <c r="D8" s="10"/>
      <c r="E8" s="10"/>
      <c r="F8" s="10"/>
      <c r="G8" s="10"/>
      <c r="H8" s="10"/>
      <c r="I8" s="10"/>
      <c r="J8" s="10"/>
      <c r="K8" s="10"/>
      <c r="L8" s="10"/>
    </row>
    <row r="9" spans="1:15" ht="15">
      <c r="A9" s="10" t="s">
        <v>93</v>
      </c>
      <c r="B9" s="10" t="s">
        <v>92</v>
      </c>
      <c r="C9" s="10"/>
      <c r="D9" s="10"/>
      <c r="E9" s="10"/>
      <c r="F9" s="10"/>
      <c r="G9" s="10"/>
      <c r="H9" s="10"/>
      <c r="I9" s="10"/>
      <c r="J9" s="10"/>
      <c r="K9" s="10"/>
      <c r="L9" s="10"/>
    </row>
    <row r="10" spans="1:15" ht="15">
      <c r="A10" s="10"/>
      <c r="B10" s="10" t="s">
        <v>91</v>
      </c>
      <c r="C10" s="10"/>
      <c r="D10" s="10"/>
      <c r="E10" s="10"/>
      <c r="F10" s="10"/>
      <c r="G10" s="10"/>
      <c r="H10" s="10"/>
      <c r="I10" s="10"/>
      <c r="J10" s="10"/>
      <c r="K10" s="10"/>
      <c r="L10" s="10"/>
    </row>
    <row r="11" spans="1:15" ht="15">
      <c r="A11" s="10"/>
      <c r="B11" s="10" t="s">
        <v>90</v>
      </c>
      <c r="C11" s="10"/>
      <c r="D11" s="10"/>
      <c r="E11" s="10"/>
      <c r="F11" s="10"/>
      <c r="G11" s="10"/>
      <c r="H11" s="10"/>
      <c r="I11" s="10"/>
      <c r="J11" s="10"/>
      <c r="K11" s="10"/>
      <c r="L11" s="10"/>
    </row>
    <row r="12" spans="1:15" ht="15">
      <c r="A12" s="10"/>
      <c r="B12" s="10" t="s">
        <v>89</v>
      </c>
      <c r="C12" s="10"/>
      <c r="D12" s="10"/>
      <c r="E12" s="10"/>
      <c r="F12" s="10"/>
      <c r="G12" s="10"/>
      <c r="H12" s="10"/>
      <c r="I12" s="10"/>
      <c r="J12" s="10"/>
      <c r="K12" s="10"/>
      <c r="L12" s="10"/>
    </row>
    <row r="13" spans="1:15" ht="15">
      <c r="A13" s="10"/>
      <c r="B13" s="10" t="s">
        <v>88</v>
      </c>
      <c r="C13" s="10"/>
      <c r="D13" s="10"/>
      <c r="E13" s="10"/>
      <c r="F13" s="10"/>
      <c r="G13" s="10"/>
      <c r="H13" s="10"/>
      <c r="I13" s="10"/>
      <c r="J13" s="10"/>
      <c r="K13" s="10"/>
      <c r="L13" s="10"/>
    </row>
    <row r="14" spans="1:15" ht="15">
      <c r="A14" s="10"/>
      <c r="B14" s="10"/>
      <c r="C14" s="10"/>
      <c r="D14" s="10"/>
      <c r="E14" s="10"/>
      <c r="F14" s="10"/>
      <c r="G14" s="10"/>
      <c r="H14" s="10"/>
      <c r="I14" s="10"/>
      <c r="J14" s="10"/>
      <c r="K14" s="10"/>
      <c r="L14" s="10"/>
    </row>
    <row r="15" spans="1:15" ht="15">
      <c r="A15" s="10"/>
      <c r="B15" s="10" t="s">
        <v>87</v>
      </c>
      <c r="C15" s="10"/>
      <c r="D15" s="10"/>
      <c r="E15" s="10"/>
      <c r="F15" s="10"/>
      <c r="G15" s="10"/>
      <c r="H15" s="10"/>
      <c r="I15" s="10"/>
      <c r="J15" s="10"/>
      <c r="K15" s="10"/>
      <c r="L15" s="10"/>
    </row>
    <row r="16" spans="1:15" ht="15">
      <c r="A16" s="10"/>
      <c r="B16" s="10" t="s">
        <v>86</v>
      </c>
      <c r="C16" s="10"/>
      <c r="D16" s="10"/>
      <c r="E16" s="10"/>
      <c r="F16" s="10"/>
      <c r="G16" s="10"/>
      <c r="H16" s="10"/>
      <c r="I16" s="10"/>
      <c r="J16" s="10"/>
      <c r="K16" s="10"/>
      <c r="L16" s="10"/>
    </row>
    <row r="17" spans="1:12" ht="15">
      <c r="A17" s="10"/>
      <c r="B17" s="10" t="s">
        <v>85</v>
      </c>
      <c r="C17" s="10"/>
      <c r="D17" s="10"/>
      <c r="E17" s="10"/>
      <c r="F17" s="10"/>
      <c r="G17" s="10"/>
      <c r="H17" s="10"/>
      <c r="I17" s="10"/>
      <c r="J17" s="10"/>
      <c r="K17" s="10"/>
      <c r="L17" s="10"/>
    </row>
    <row r="18" spans="1:12" ht="15">
      <c r="A18" s="10"/>
      <c r="B18" s="10" t="s">
        <v>84</v>
      </c>
      <c r="C18" s="10"/>
      <c r="D18" s="10"/>
      <c r="E18" s="10"/>
      <c r="F18" s="10"/>
      <c r="G18" s="10"/>
      <c r="H18" s="10"/>
      <c r="I18" s="10"/>
      <c r="J18" s="10"/>
      <c r="K18" s="10"/>
      <c r="L18" s="10"/>
    </row>
    <row r="19" spans="1:12" ht="15">
      <c r="A19" s="10"/>
      <c r="B19" s="10" t="s">
        <v>83</v>
      </c>
      <c r="C19" s="10"/>
      <c r="D19" s="10"/>
      <c r="E19" s="10"/>
      <c r="F19" s="10"/>
      <c r="G19" s="10"/>
      <c r="H19" s="10"/>
      <c r="I19" s="10"/>
      <c r="J19" s="10"/>
      <c r="K19" s="10"/>
      <c r="L19" s="10"/>
    </row>
    <row r="20" spans="1:12" ht="15">
      <c r="A20" s="10"/>
      <c r="B20" s="10" t="s">
        <v>82</v>
      </c>
      <c r="C20" s="10"/>
      <c r="D20" s="10"/>
      <c r="E20" s="10"/>
      <c r="F20" s="10"/>
      <c r="G20" s="10"/>
      <c r="H20" s="10"/>
      <c r="I20" s="10"/>
      <c r="J20" s="10"/>
      <c r="K20" s="10"/>
      <c r="L20" s="10"/>
    </row>
    <row r="21" spans="1:12" ht="15">
      <c r="A21" s="10"/>
      <c r="B21" s="10" t="s">
        <v>81</v>
      </c>
      <c r="C21" s="10"/>
      <c r="D21" s="10"/>
      <c r="E21" s="10"/>
      <c r="F21" s="10"/>
      <c r="G21" s="10"/>
      <c r="H21" s="10"/>
      <c r="I21" s="10"/>
      <c r="J21" s="10"/>
      <c r="K21" s="10"/>
      <c r="L21" s="10"/>
    </row>
    <row r="22" spans="1:12" ht="15">
      <c r="A22" s="10"/>
      <c r="B22" s="10" t="s">
        <v>80</v>
      </c>
      <c r="C22" s="10"/>
      <c r="D22" s="10"/>
      <c r="E22" s="10"/>
      <c r="F22" s="10"/>
      <c r="G22" s="10"/>
      <c r="H22" s="10"/>
      <c r="I22" s="10"/>
      <c r="J22" s="10"/>
      <c r="K22" s="10"/>
      <c r="L22" s="10"/>
    </row>
    <row r="23" spans="1:12" ht="15">
      <c r="A23" s="10"/>
      <c r="B23" s="10"/>
      <c r="C23" s="10"/>
      <c r="D23" s="10"/>
      <c r="E23" s="10"/>
      <c r="F23" s="10"/>
      <c r="G23" s="10"/>
      <c r="H23" s="10"/>
      <c r="I23" s="10"/>
      <c r="J23" s="10"/>
      <c r="K23" s="10"/>
      <c r="L23" s="10"/>
    </row>
    <row r="24" spans="1:12" ht="15">
      <c r="A24" s="10"/>
      <c r="B24" s="10" t="s">
        <v>79</v>
      </c>
      <c r="C24" s="10"/>
      <c r="D24" s="10"/>
      <c r="E24" s="10"/>
      <c r="F24" s="10"/>
      <c r="G24" s="10"/>
      <c r="H24" s="10"/>
      <c r="I24" s="10"/>
      <c r="J24" s="10"/>
      <c r="K24" s="10"/>
      <c r="L24" s="10"/>
    </row>
    <row r="25" spans="1:12" ht="15">
      <c r="A25" s="10"/>
      <c r="B25" s="10" t="s">
        <v>78</v>
      </c>
      <c r="C25" s="10"/>
      <c r="D25" s="10"/>
      <c r="E25" s="10"/>
      <c r="F25" s="10"/>
      <c r="G25" s="10"/>
      <c r="H25" s="10"/>
      <c r="I25" s="10"/>
      <c r="J25" s="10"/>
      <c r="K25" s="10"/>
      <c r="L25" s="10"/>
    </row>
    <row r="26" spans="1:12" ht="15">
      <c r="A26" s="10"/>
      <c r="B26" s="10" t="s">
        <v>77</v>
      </c>
      <c r="C26" s="10"/>
      <c r="D26" s="10"/>
      <c r="E26" s="10"/>
      <c r="F26" s="10"/>
      <c r="G26" s="10"/>
      <c r="H26" s="10"/>
      <c r="I26" s="10"/>
      <c r="J26" s="10"/>
      <c r="K26" s="10"/>
      <c r="L26" s="10"/>
    </row>
    <row r="27" spans="1:12" ht="15">
      <c r="A27" s="10"/>
      <c r="B27" s="10" t="s">
        <v>76</v>
      </c>
      <c r="C27" s="10"/>
      <c r="D27" s="10"/>
      <c r="E27" s="10"/>
      <c r="F27" s="10"/>
      <c r="G27" s="10"/>
      <c r="H27" s="10"/>
      <c r="I27" s="10"/>
      <c r="J27" s="10"/>
      <c r="K27" s="10"/>
      <c r="L27" s="10"/>
    </row>
    <row r="28" spans="1:12" ht="15">
      <c r="A28" s="10"/>
      <c r="B28" s="10" t="s">
        <v>75</v>
      </c>
      <c r="C28" s="10"/>
      <c r="D28" s="10"/>
      <c r="E28" s="10"/>
      <c r="F28" s="10"/>
      <c r="G28" s="10"/>
      <c r="H28" s="10"/>
      <c r="I28" s="10"/>
      <c r="J28" s="10"/>
      <c r="K28" s="10"/>
      <c r="L28" s="10"/>
    </row>
    <row r="29" spans="1:12" ht="15">
      <c r="A29" s="10"/>
      <c r="B29" s="10" t="s">
        <v>74</v>
      </c>
      <c r="C29" s="10"/>
      <c r="D29" s="10"/>
      <c r="E29" s="10"/>
      <c r="F29" s="10"/>
      <c r="G29" s="10"/>
      <c r="H29" s="10"/>
      <c r="I29" s="10"/>
      <c r="J29" s="10"/>
      <c r="K29" s="10"/>
      <c r="L29" s="10"/>
    </row>
    <row r="30" spans="1:12" ht="15">
      <c r="A30" s="10"/>
      <c r="B30" s="10"/>
      <c r="C30" s="10"/>
      <c r="D30" s="10"/>
      <c r="E30" s="10"/>
      <c r="F30" s="10"/>
      <c r="G30" s="10"/>
      <c r="H30" s="10"/>
      <c r="I30" s="10"/>
      <c r="J30" s="10"/>
      <c r="K30" s="10"/>
      <c r="L30" s="10"/>
    </row>
    <row r="31" spans="1:12" ht="15">
      <c r="A31" s="10"/>
      <c r="B31" s="10" t="s">
        <v>73</v>
      </c>
      <c r="C31" s="10"/>
      <c r="D31" s="10"/>
      <c r="E31" s="10"/>
      <c r="F31" s="10"/>
      <c r="G31" s="10"/>
      <c r="H31" s="10"/>
      <c r="I31" s="10"/>
      <c r="J31" s="10"/>
      <c r="K31" s="10"/>
      <c r="L31" s="10"/>
    </row>
    <row r="32" spans="1:12" ht="15">
      <c r="A32" s="10"/>
      <c r="B32" s="10"/>
      <c r="C32" s="10"/>
      <c r="D32" s="10"/>
      <c r="E32" s="10"/>
      <c r="F32" s="10"/>
      <c r="G32" s="10"/>
      <c r="H32" s="10"/>
      <c r="I32" s="10"/>
      <c r="J32" s="10"/>
      <c r="K32" s="10"/>
      <c r="L32" s="10"/>
    </row>
    <row r="33" spans="1:12" ht="15">
      <c r="A33" s="10"/>
      <c r="B33" s="12" t="s">
        <v>72</v>
      </c>
      <c r="C33" s="12"/>
      <c r="D33" s="12"/>
      <c r="E33" s="12"/>
      <c r="F33" s="12"/>
      <c r="G33" s="12"/>
      <c r="H33" s="10"/>
      <c r="I33" s="10"/>
      <c r="J33" s="10"/>
      <c r="K33" s="10"/>
      <c r="L33" s="10"/>
    </row>
    <row r="34" spans="1:12" ht="15">
      <c r="A34" s="10"/>
      <c r="B34" s="10" t="s">
        <v>71</v>
      </c>
      <c r="C34" s="10"/>
      <c r="D34" s="10"/>
      <c r="E34" s="10"/>
      <c r="F34" s="10"/>
      <c r="G34" s="10"/>
      <c r="H34" s="10"/>
      <c r="I34" s="10"/>
      <c r="J34" s="10"/>
      <c r="K34" s="10"/>
      <c r="L34" s="10"/>
    </row>
    <row r="35" spans="1:12" ht="15">
      <c r="A35" s="10"/>
      <c r="B35" s="10" t="s">
        <v>70</v>
      </c>
      <c r="C35" s="10"/>
      <c r="D35" s="10"/>
      <c r="E35" s="10"/>
      <c r="F35" s="10"/>
      <c r="G35" s="10"/>
      <c r="H35" s="10"/>
      <c r="I35" s="10"/>
      <c r="J35" s="10"/>
      <c r="K35" s="10"/>
      <c r="L35" s="10"/>
    </row>
    <row r="36" spans="1:12" ht="15">
      <c r="A36" s="10"/>
      <c r="B36" s="10" t="s">
        <v>69</v>
      </c>
      <c r="C36" s="10"/>
      <c r="D36" s="10"/>
      <c r="E36" s="10"/>
      <c r="F36" s="10"/>
      <c r="G36" s="10"/>
      <c r="H36" s="10"/>
      <c r="I36" s="10"/>
      <c r="J36" s="10"/>
      <c r="K36" s="10"/>
      <c r="L36" s="10"/>
    </row>
    <row r="37" spans="1:12" ht="15">
      <c r="A37" s="10"/>
      <c r="B37" s="10" t="s">
        <v>68</v>
      </c>
      <c r="C37" s="10"/>
      <c r="D37" s="10"/>
      <c r="E37" s="10"/>
      <c r="F37" s="10"/>
      <c r="G37" s="10"/>
      <c r="H37" s="10"/>
      <c r="I37" s="10"/>
      <c r="J37" s="10"/>
      <c r="K37" s="10"/>
      <c r="L37" s="10"/>
    </row>
    <row r="38" spans="1:12" ht="15">
      <c r="A38" s="10"/>
      <c r="B38" s="10" t="s">
        <v>67</v>
      </c>
      <c r="C38" s="10"/>
      <c r="D38" s="10"/>
      <c r="E38" s="10"/>
      <c r="F38" s="10"/>
      <c r="G38" s="10"/>
      <c r="H38" s="10"/>
      <c r="I38" s="10"/>
      <c r="J38" s="10"/>
      <c r="K38" s="10"/>
      <c r="L38" s="10"/>
    </row>
    <row r="39" spans="1:12" ht="15">
      <c r="A39" s="10"/>
      <c r="B39" s="10"/>
      <c r="C39" s="10"/>
      <c r="D39" s="10"/>
      <c r="E39" s="10"/>
      <c r="F39" s="10"/>
      <c r="G39" s="10"/>
      <c r="H39" s="10"/>
      <c r="I39" s="10"/>
      <c r="J39" s="10"/>
      <c r="K39" s="10"/>
      <c r="L39" s="10"/>
    </row>
    <row r="40" spans="1:12" ht="15">
      <c r="A40" s="11"/>
      <c r="B40" s="9" t="s">
        <v>66</v>
      </c>
      <c r="C40" s="9"/>
      <c r="D40" s="9"/>
      <c r="E40" s="9"/>
      <c r="F40" s="9"/>
      <c r="G40" s="9"/>
      <c r="H40" s="10"/>
      <c r="I40" s="10"/>
      <c r="J40" s="10"/>
      <c r="K40" s="10"/>
      <c r="L40" s="10"/>
    </row>
    <row r="41" spans="1:12" ht="15">
      <c r="A41" s="11"/>
      <c r="B41" s="9" t="s">
        <v>65</v>
      </c>
      <c r="C41" s="9"/>
      <c r="D41" s="9"/>
      <c r="E41" s="9"/>
      <c r="F41" s="9"/>
      <c r="G41" s="9"/>
      <c r="H41" s="10"/>
      <c r="I41" s="10"/>
      <c r="J41" s="10"/>
      <c r="K41" s="10"/>
      <c r="L41" s="10"/>
    </row>
    <row r="42" spans="1:12" ht="15">
      <c r="A42" s="11"/>
      <c r="B42" s="9" t="s">
        <v>64</v>
      </c>
      <c r="C42" s="9"/>
      <c r="D42" s="9"/>
      <c r="E42" s="9"/>
      <c r="F42" s="9"/>
      <c r="G42" s="9"/>
      <c r="H42" s="10"/>
      <c r="I42" s="10"/>
      <c r="J42" s="10"/>
      <c r="K42" s="10"/>
      <c r="L42" s="10"/>
    </row>
    <row r="43" spans="1:12" ht="15">
      <c r="A43" s="10"/>
      <c r="B43" s="11" t="s">
        <v>63</v>
      </c>
      <c r="C43" s="10"/>
      <c r="D43" s="10"/>
      <c r="E43" s="10"/>
      <c r="F43" s="10"/>
      <c r="G43" s="10"/>
      <c r="H43" s="10"/>
      <c r="I43" s="10"/>
      <c r="J43" s="10"/>
      <c r="K43" s="10"/>
      <c r="L43" s="10"/>
    </row>
    <row r="44" spans="1:12" ht="15">
      <c r="B44" s="9" t="s">
        <v>62</v>
      </c>
    </row>
  </sheetData>
  <mergeCells count="1">
    <mergeCell ref="A2:O2"/>
  </mergeCells>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6"/>
  </sheetPr>
  <dimension ref="A1:O24"/>
  <sheetViews>
    <sheetView workbookViewId="0">
      <selection activeCell="E14" sqref="E14"/>
    </sheetView>
  </sheetViews>
  <sheetFormatPr baseColWidth="10" defaultColWidth="8.83203125" defaultRowHeight="12" x14ac:dyDescent="0"/>
  <cols>
    <col min="1" max="1" width="24" style="13" customWidth="1"/>
    <col min="2" max="7" width="9.83203125" style="8" bestFit="1" customWidth="1"/>
    <col min="8" max="8" width="10.83203125" style="8" customWidth="1"/>
    <col min="9" max="9" width="10.5" style="8" customWidth="1"/>
    <col min="10" max="11" width="10.33203125" style="8" customWidth="1"/>
    <col min="12" max="12" width="9.83203125" style="8" customWidth="1"/>
    <col min="13" max="13" width="9.83203125" style="8" bestFit="1" customWidth="1"/>
    <col min="14" max="14" width="11.5" style="8" customWidth="1"/>
    <col min="15" max="15" width="9.83203125" style="13" bestFit="1" customWidth="1"/>
    <col min="16" max="16384" width="8.83203125" style="8"/>
  </cols>
  <sheetData>
    <row r="1" spans="1:15" ht="28">
      <c r="A1" s="38" t="s">
        <v>109</v>
      </c>
    </row>
    <row r="4" spans="1:15" s="31" customFormat="1" ht="15">
      <c r="A4" s="37" t="s">
        <v>108</v>
      </c>
      <c r="B4" s="36">
        <v>43913</v>
      </c>
      <c r="C4" s="35">
        <f t="shared" ref="C4:N4" si="0">B4+7</f>
        <v>43920</v>
      </c>
      <c r="D4" s="35">
        <f t="shared" si="0"/>
        <v>43927</v>
      </c>
      <c r="E4" s="35">
        <f t="shared" si="0"/>
        <v>43934</v>
      </c>
      <c r="F4" s="35">
        <f t="shared" si="0"/>
        <v>43941</v>
      </c>
      <c r="G4" s="35">
        <f t="shared" si="0"/>
        <v>43948</v>
      </c>
      <c r="H4" s="35">
        <f t="shared" si="0"/>
        <v>43955</v>
      </c>
      <c r="I4" s="35">
        <f t="shared" si="0"/>
        <v>43962</v>
      </c>
      <c r="J4" s="35">
        <f t="shared" si="0"/>
        <v>43969</v>
      </c>
      <c r="K4" s="35">
        <f t="shared" si="0"/>
        <v>43976</v>
      </c>
      <c r="L4" s="35">
        <f t="shared" si="0"/>
        <v>43983</v>
      </c>
      <c r="M4" s="35">
        <f t="shared" si="0"/>
        <v>43990</v>
      </c>
      <c r="N4" s="35">
        <f t="shared" si="0"/>
        <v>43997</v>
      </c>
      <c r="O4" s="34" t="s">
        <v>107</v>
      </c>
    </row>
    <row r="5" spans="1:15" s="31" customFormat="1" ht="15">
      <c r="A5" s="34"/>
      <c r="B5" s="33"/>
      <c r="C5" s="33"/>
      <c r="D5" s="33"/>
      <c r="E5" s="33"/>
      <c r="F5" s="33"/>
      <c r="G5" s="33"/>
      <c r="H5" s="33"/>
      <c r="I5" s="33"/>
      <c r="J5" s="33"/>
      <c r="K5" s="33"/>
      <c r="L5" s="33"/>
      <c r="M5" s="33"/>
      <c r="N5" s="33"/>
      <c r="O5" s="32"/>
    </row>
    <row r="6" spans="1:15" s="29" customFormat="1" ht="15">
      <c r="A6" s="30" t="s">
        <v>106</v>
      </c>
      <c r="B6" s="21">
        <v>0</v>
      </c>
      <c r="C6" s="27">
        <f t="shared" ref="C6:N6" si="1">B12</f>
        <v>0</v>
      </c>
      <c r="D6" s="27">
        <f t="shared" si="1"/>
        <v>0</v>
      </c>
      <c r="E6" s="27">
        <f t="shared" si="1"/>
        <v>0</v>
      </c>
      <c r="F6" s="27">
        <f t="shared" si="1"/>
        <v>0</v>
      </c>
      <c r="G6" s="27">
        <f t="shared" si="1"/>
        <v>0</v>
      </c>
      <c r="H6" s="27">
        <f t="shared" si="1"/>
        <v>0</v>
      </c>
      <c r="I6" s="27">
        <f t="shared" si="1"/>
        <v>0</v>
      </c>
      <c r="J6" s="27">
        <f t="shared" si="1"/>
        <v>0</v>
      </c>
      <c r="K6" s="27">
        <f t="shared" si="1"/>
        <v>0</v>
      </c>
      <c r="L6" s="27">
        <f t="shared" si="1"/>
        <v>0</v>
      </c>
      <c r="M6" s="27">
        <f t="shared" si="1"/>
        <v>0</v>
      </c>
      <c r="N6" s="27">
        <f t="shared" si="1"/>
        <v>0</v>
      </c>
      <c r="O6" s="27">
        <f>B6</f>
        <v>0</v>
      </c>
    </row>
    <row r="7" spans="1:15" ht="15">
      <c r="A7" s="18"/>
      <c r="B7" s="19"/>
      <c r="C7" s="28"/>
      <c r="D7" s="28"/>
      <c r="E7" s="28"/>
      <c r="F7" s="28"/>
      <c r="G7" s="28"/>
      <c r="H7" s="28"/>
      <c r="I7" s="28"/>
      <c r="J7" s="28"/>
      <c r="K7" s="28"/>
      <c r="L7" s="28"/>
      <c r="M7" s="28"/>
      <c r="N7" s="28"/>
      <c r="O7" s="28"/>
    </row>
    <row r="8" spans="1:15" ht="15">
      <c r="A8" s="18" t="s">
        <v>105</v>
      </c>
      <c r="B8" s="26">
        <f>'Cash inflows'!B25</f>
        <v>0</v>
      </c>
      <c r="C8" s="27">
        <f>'Cash inflows'!C25</f>
        <v>0</v>
      </c>
      <c r="D8" s="27">
        <f>'Cash inflows'!D25</f>
        <v>0</v>
      </c>
      <c r="E8" s="27">
        <f>'Cash inflows'!E25</f>
        <v>0</v>
      </c>
      <c r="F8" s="27">
        <f>'Cash inflows'!F25</f>
        <v>0</v>
      </c>
      <c r="G8" s="27">
        <f>'Cash inflows'!G25</f>
        <v>0</v>
      </c>
      <c r="H8" s="27">
        <f>'Cash inflows'!H25</f>
        <v>0</v>
      </c>
      <c r="I8" s="27">
        <f>'Cash inflows'!I25</f>
        <v>0</v>
      </c>
      <c r="J8" s="27">
        <f>'Cash inflows'!J25</f>
        <v>0</v>
      </c>
      <c r="K8" s="27">
        <f>'Cash inflows'!K25</f>
        <v>0</v>
      </c>
      <c r="L8" s="27">
        <f>'Cash inflows'!L25</f>
        <v>0</v>
      </c>
      <c r="M8" s="27">
        <f>'Cash inflows'!M25</f>
        <v>0</v>
      </c>
      <c r="N8" s="27">
        <f>'Cash inflows'!N25</f>
        <v>0</v>
      </c>
      <c r="O8" s="27">
        <f>'Cash inflows'!O25</f>
        <v>0</v>
      </c>
    </row>
    <row r="9" spans="1:15" ht="15">
      <c r="A9" s="18"/>
      <c r="B9" s="19"/>
      <c r="C9" s="28"/>
      <c r="D9" s="28"/>
      <c r="E9" s="28"/>
      <c r="F9" s="28"/>
      <c r="G9" s="28"/>
      <c r="H9" s="28"/>
      <c r="I9" s="28"/>
      <c r="J9" s="28"/>
      <c r="K9" s="28"/>
      <c r="L9" s="28"/>
      <c r="M9" s="28"/>
      <c r="N9" s="28"/>
      <c r="O9" s="27"/>
    </row>
    <row r="10" spans="1:15" ht="15">
      <c r="A10" s="18" t="s">
        <v>104</v>
      </c>
      <c r="B10" s="26">
        <f>'Cash outflows'!B31</f>
        <v>0</v>
      </c>
      <c r="C10" s="26">
        <f>'Cash outflows'!C31</f>
        <v>0</v>
      </c>
      <c r="D10" s="26">
        <f>'Cash outflows'!D31</f>
        <v>0</v>
      </c>
      <c r="E10" s="26">
        <f>'Cash outflows'!E31</f>
        <v>0</v>
      </c>
      <c r="F10" s="26">
        <f>'Cash outflows'!F31</f>
        <v>0</v>
      </c>
      <c r="G10" s="26">
        <f>'Cash outflows'!G31</f>
        <v>0</v>
      </c>
      <c r="H10" s="26">
        <f>'Cash outflows'!H31</f>
        <v>0</v>
      </c>
      <c r="I10" s="26">
        <f>'Cash outflows'!I31</f>
        <v>0</v>
      </c>
      <c r="J10" s="26">
        <f>'Cash outflows'!J31</f>
        <v>0</v>
      </c>
      <c r="K10" s="26">
        <f>'Cash outflows'!K31</f>
        <v>0</v>
      </c>
      <c r="L10" s="26">
        <f>'Cash outflows'!L31</f>
        <v>0</v>
      </c>
      <c r="M10" s="26">
        <f>'Cash outflows'!M31</f>
        <v>0</v>
      </c>
      <c r="N10" s="26">
        <f>'Cash outflows'!N31</f>
        <v>0</v>
      </c>
      <c r="O10" s="26">
        <f>'Cash outflows'!O31</f>
        <v>0</v>
      </c>
    </row>
    <row r="11" spans="1:15" ht="15">
      <c r="A11" s="18" t="s">
        <v>103</v>
      </c>
      <c r="B11" s="25"/>
      <c r="C11" s="24"/>
      <c r="D11" s="24"/>
      <c r="E11" s="24"/>
      <c r="F11" s="24"/>
      <c r="G11" s="24"/>
      <c r="H11" s="24"/>
      <c r="I11" s="24"/>
      <c r="J11" s="24"/>
      <c r="K11" s="24"/>
      <c r="L11" s="24"/>
      <c r="M11" s="24"/>
      <c r="N11" s="24"/>
      <c r="O11" s="23"/>
    </row>
    <row r="12" spans="1:15" ht="15">
      <c r="A12" s="18" t="s">
        <v>102</v>
      </c>
      <c r="B12" s="22">
        <f t="shared" ref="B12:N12" si="2">B6+B8-B10+B11</f>
        <v>0</v>
      </c>
      <c r="C12" s="22">
        <f t="shared" si="2"/>
        <v>0</v>
      </c>
      <c r="D12" s="22">
        <f t="shared" si="2"/>
        <v>0</v>
      </c>
      <c r="E12" s="22">
        <f t="shared" si="2"/>
        <v>0</v>
      </c>
      <c r="F12" s="22">
        <f t="shared" si="2"/>
        <v>0</v>
      </c>
      <c r="G12" s="22">
        <f t="shared" si="2"/>
        <v>0</v>
      </c>
      <c r="H12" s="22">
        <f t="shared" si="2"/>
        <v>0</v>
      </c>
      <c r="I12" s="22">
        <f t="shared" si="2"/>
        <v>0</v>
      </c>
      <c r="J12" s="22">
        <f t="shared" si="2"/>
        <v>0</v>
      </c>
      <c r="K12" s="22">
        <f t="shared" si="2"/>
        <v>0</v>
      </c>
      <c r="L12" s="22">
        <f t="shared" si="2"/>
        <v>0</v>
      </c>
      <c r="M12" s="22">
        <f t="shared" si="2"/>
        <v>0</v>
      </c>
      <c r="N12" s="22">
        <f t="shared" si="2"/>
        <v>0</v>
      </c>
      <c r="O12" s="22">
        <f>O6+O8-O10</f>
        <v>0</v>
      </c>
    </row>
    <row r="13" spans="1:15" ht="15">
      <c r="A13" s="18"/>
      <c r="B13" s="19"/>
      <c r="C13" s="19"/>
      <c r="D13" s="19"/>
      <c r="E13" s="19"/>
      <c r="F13" s="19"/>
      <c r="G13" s="19"/>
      <c r="H13" s="19"/>
      <c r="I13" s="19"/>
      <c r="J13" s="19"/>
      <c r="K13" s="19"/>
      <c r="L13" s="19"/>
      <c r="M13" s="19"/>
      <c r="N13" s="19"/>
      <c r="O13" s="19"/>
    </row>
    <row r="14" spans="1:15" ht="15">
      <c r="A14" s="18"/>
      <c r="B14" s="19"/>
      <c r="C14" s="19"/>
      <c r="D14" s="19"/>
      <c r="E14" s="19"/>
      <c r="F14" s="19"/>
      <c r="G14" s="19"/>
      <c r="H14" s="19"/>
      <c r="I14" s="19"/>
      <c r="J14" s="19"/>
      <c r="K14" s="19"/>
      <c r="L14" s="19"/>
      <c r="M14" s="19"/>
      <c r="N14" s="19"/>
      <c r="O14" s="19"/>
    </row>
    <row r="15" spans="1:15" ht="15">
      <c r="A15" s="18" t="s">
        <v>101</v>
      </c>
      <c r="B15" s="21">
        <v>0</v>
      </c>
      <c r="C15" s="17">
        <f t="shared" ref="C15:O15" si="3">$B$15</f>
        <v>0</v>
      </c>
      <c r="D15" s="17">
        <f t="shared" si="3"/>
        <v>0</v>
      </c>
      <c r="E15" s="17">
        <f t="shared" si="3"/>
        <v>0</v>
      </c>
      <c r="F15" s="17">
        <f t="shared" si="3"/>
        <v>0</v>
      </c>
      <c r="G15" s="17">
        <f t="shared" si="3"/>
        <v>0</v>
      </c>
      <c r="H15" s="17">
        <f t="shared" si="3"/>
        <v>0</v>
      </c>
      <c r="I15" s="17">
        <f t="shared" si="3"/>
        <v>0</v>
      </c>
      <c r="J15" s="17">
        <f t="shared" si="3"/>
        <v>0</v>
      </c>
      <c r="K15" s="17">
        <f t="shared" si="3"/>
        <v>0</v>
      </c>
      <c r="L15" s="17">
        <f t="shared" si="3"/>
        <v>0</v>
      </c>
      <c r="M15" s="17">
        <f t="shared" si="3"/>
        <v>0</v>
      </c>
      <c r="N15" s="17">
        <f t="shared" si="3"/>
        <v>0</v>
      </c>
      <c r="O15" s="17">
        <f t="shared" si="3"/>
        <v>0</v>
      </c>
    </row>
    <row r="16" spans="1:15" ht="15">
      <c r="A16" s="18"/>
      <c r="B16" s="20"/>
      <c r="C16" s="19"/>
      <c r="D16" s="19"/>
      <c r="E16" s="19"/>
      <c r="F16" s="19"/>
      <c r="G16" s="19"/>
      <c r="H16" s="19"/>
      <c r="I16" s="19"/>
      <c r="J16" s="19"/>
      <c r="K16" s="19"/>
      <c r="L16" s="19"/>
      <c r="M16" s="19"/>
      <c r="N16" s="19"/>
      <c r="O16" s="19"/>
    </row>
    <row r="17" spans="1:15" ht="15">
      <c r="A17" s="18" t="s">
        <v>100</v>
      </c>
      <c r="B17" s="17">
        <f t="shared" ref="B17:O17" si="4">B15+B12</f>
        <v>0</v>
      </c>
      <c r="C17" s="17">
        <f t="shared" si="4"/>
        <v>0</v>
      </c>
      <c r="D17" s="17">
        <f t="shared" si="4"/>
        <v>0</v>
      </c>
      <c r="E17" s="17">
        <f t="shared" si="4"/>
        <v>0</v>
      </c>
      <c r="F17" s="17">
        <f t="shared" si="4"/>
        <v>0</v>
      </c>
      <c r="G17" s="17">
        <f t="shared" si="4"/>
        <v>0</v>
      </c>
      <c r="H17" s="17">
        <f t="shared" si="4"/>
        <v>0</v>
      </c>
      <c r="I17" s="17">
        <f t="shared" si="4"/>
        <v>0</v>
      </c>
      <c r="J17" s="17">
        <f t="shared" si="4"/>
        <v>0</v>
      </c>
      <c r="K17" s="17">
        <f t="shared" si="4"/>
        <v>0</v>
      </c>
      <c r="L17" s="17">
        <f t="shared" si="4"/>
        <v>0</v>
      </c>
      <c r="M17" s="17">
        <f t="shared" si="4"/>
        <v>0</v>
      </c>
      <c r="N17" s="17">
        <f t="shared" si="4"/>
        <v>0</v>
      </c>
      <c r="O17" s="17">
        <f t="shared" si="4"/>
        <v>0</v>
      </c>
    </row>
    <row r="21" spans="1:15">
      <c r="B21" s="16"/>
      <c r="C21" s="13" t="s">
        <v>99</v>
      </c>
    </row>
    <row r="22" spans="1:15">
      <c r="B22" s="15"/>
      <c r="C22" s="13" t="s">
        <v>98</v>
      </c>
    </row>
    <row r="24" spans="1:15">
      <c r="M24" s="14"/>
    </row>
  </sheetData>
  <pageMargins left="0.75" right="0.75" top="1" bottom="1" header="0.5" footer="0.5"/>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sheetPr>
  <dimension ref="A1:P25"/>
  <sheetViews>
    <sheetView topLeftCell="A2" workbookViewId="0">
      <selection activeCell="E14" sqref="E14"/>
    </sheetView>
  </sheetViews>
  <sheetFormatPr baseColWidth="10" defaultColWidth="8.83203125" defaultRowHeight="12" x14ac:dyDescent="0"/>
  <cols>
    <col min="1" max="1" width="23.5" style="8" customWidth="1"/>
    <col min="2" max="14" width="8.83203125" style="8"/>
    <col min="15" max="15" width="10" style="8" bestFit="1" customWidth="1"/>
    <col min="16" max="16384" width="8.83203125" style="8"/>
  </cols>
  <sheetData>
    <row r="1" spans="1:16">
      <c r="A1" s="52" t="s">
        <v>105</v>
      </c>
      <c r="B1" s="42"/>
      <c r="C1" s="42"/>
      <c r="D1" s="42"/>
      <c r="E1" s="42"/>
      <c r="F1" s="42"/>
      <c r="G1" s="42"/>
      <c r="H1" s="42"/>
      <c r="I1" s="42"/>
      <c r="J1" s="42"/>
      <c r="K1" s="42"/>
      <c r="L1" s="42"/>
      <c r="M1" s="42"/>
      <c r="N1" s="42"/>
      <c r="O1" s="42"/>
    </row>
    <row r="2" spans="1:16" ht="28">
      <c r="A2" s="38" t="s">
        <v>114</v>
      </c>
      <c r="B2" s="42"/>
      <c r="C2" s="42"/>
      <c r="D2" s="42"/>
      <c r="E2" s="42"/>
      <c r="F2" s="42"/>
      <c r="G2" s="42"/>
      <c r="H2" s="42"/>
      <c r="I2" s="42"/>
      <c r="J2" s="42"/>
      <c r="K2" s="42"/>
      <c r="L2" s="42"/>
      <c r="M2" s="42"/>
      <c r="N2" s="42"/>
      <c r="O2" s="42"/>
    </row>
    <row r="3" spans="1:16" s="31" customFormat="1">
      <c r="A3" s="50"/>
      <c r="B3" s="51">
        <f>'Cashflow summary'!B4</f>
        <v>43913</v>
      </c>
      <c r="C3" s="51">
        <f t="shared" ref="C3:N3" si="0">B3+7</f>
        <v>43920</v>
      </c>
      <c r="D3" s="51">
        <f t="shared" si="0"/>
        <v>43927</v>
      </c>
      <c r="E3" s="51">
        <f t="shared" si="0"/>
        <v>43934</v>
      </c>
      <c r="F3" s="51">
        <f t="shared" si="0"/>
        <v>43941</v>
      </c>
      <c r="G3" s="51">
        <f t="shared" si="0"/>
        <v>43948</v>
      </c>
      <c r="H3" s="51">
        <f t="shared" si="0"/>
        <v>43955</v>
      </c>
      <c r="I3" s="51">
        <f t="shared" si="0"/>
        <v>43962</v>
      </c>
      <c r="J3" s="51">
        <f t="shared" si="0"/>
        <v>43969</v>
      </c>
      <c r="K3" s="51">
        <f t="shared" si="0"/>
        <v>43976</v>
      </c>
      <c r="L3" s="51">
        <f t="shared" si="0"/>
        <v>43983</v>
      </c>
      <c r="M3" s="51">
        <f t="shared" si="0"/>
        <v>43990</v>
      </c>
      <c r="N3" s="51">
        <f t="shared" si="0"/>
        <v>43997</v>
      </c>
      <c r="O3" s="50" t="s">
        <v>107</v>
      </c>
    </row>
    <row r="4" spans="1:16" s="31" customFormat="1">
      <c r="A4" s="49" t="s">
        <v>113</v>
      </c>
      <c r="B4" s="48"/>
      <c r="C4" s="48"/>
      <c r="D4" s="48"/>
      <c r="E4" s="48"/>
      <c r="F4" s="48"/>
      <c r="G4" s="48"/>
      <c r="H4" s="48"/>
      <c r="I4" s="48"/>
      <c r="J4" s="48"/>
      <c r="K4" s="48"/>
      <c r="L4" s="48"/>
      <c r="M4" s="48"/>
      <c r="N4" s="48"/>
      <c r="O4" s="47"/>
      <c r="P4" s="46"/>
    </row>
    <row r="5" spans="1:16" ht="13">
      <c r="A5" s="43" t="s">
        <v>112</v>
      </c>
      <c r="B5" s="44"/>
      <c r="C5" s="44"/>
      <c r="D5" s="44"/>
      <c r="E5" s="44"/>
      <c r="F5" s="44"/>
      <c r="G5" s="44"/>
      <c r="H5" s="44"/>
      <c r="I5" s="44"/>
      <c r="J5" s="44"/>
      <c r="K5" s="44"/>
      <c r="L5" s="44"/>
      <c r="M5" s="44"/>
      <c r="N5" s="44"/>
      <c r="O5" s="41">
        <f t="shared" ref="O5:O24" si="1">SUM(B5:N5)</f>
        <v>0</v>
      </c>
      <c r="P5" s="45"/>
    </row>
    <row r="6" spans="1:16" ht="13">
      <c r="A6" s="43" t="s">
        <v>112</v>
      </c>
      <c r="B6" s="44"/>
      <c r="C6" s="44"/>
      <c r="D6" s="44"/>
      <c r="E6" s="44"/>
      <c r="F6" s="44"/>
      <c r="G6" s="44"/>
      <c r="H6" s="44"/>
      <c r="I6" s="44"/>
      <c r="J6" s="44"/>
      <c r="K6" s="44"/>
      <c r="L6" s="44"/>
      <c r="M6" s="44"/>
      <c r="N6" s="44"/>
      <c r="O6" s="41">
        <f t="shared" si="1"/>
        <v>0</v>
      </c>
      <c r="P6" s="45"/>
    </row>
    <row r="7" spans="1:16" ht="13">
      <c r="A7" s="43" t="s">
        <v>112</v>
      </c>
      <c r="B7" s="44"/>
      <c r="C7" s="44"/>
      <c r="D7" s="44"/>
      <c r="E7" s="44"/>
      <c r="F7" s="44"/>
      <c r="G7" s="44"/>
      <c r="H7" s="44"/>
      <c r="I7" s="44"/>
      <c r="J7" s="44"/>
      <c r="K7" s="44"/>
      <c r="L7" s="44"/>
      <c r="M7" s="44"/>
      <c r="N7" s="44"/>
      <c r="O7" s="41">
        <f t="shared" si="1"/>
        <v>0</v>
      </c>
      <c r="P7" s="45"/>
    </row>
    <row r="8" spans="1:16" ht="13">
      <c r="A8" s="43" t="s">
        <v>112</v>
      </c>
      <c r="B8" s="44"/>
      <c r="C8" s="44"/>
      <c r="D8" s="42"/>
      <c r="E8" s="44"/>
      <c r="F8" s="44"/>
      <c r="G8" s="44"/>
      <c r="H8" s="44"/>
      <c r="I8" s="44"/>
      <c r="J8" s="44"/>
      <c r="K8" s="44"/>
      <c r="L8" s="44"/>
      <c r="M8" s="44"/>
      <c r="N8" s="44"/>
      <c r="O8" s="41">
        <f t="shared" si="1"/>
        <v>0</v>
      </c>
      <c r="P8" s="45"/>
    </row>
    <row r="9" spans="1:16" ht="13">
      <c r="A9" s="43" t="s">
        <v>112</v>
      </c>
      <c r="B9" s="44"/>
      <c r="C9" s="44"/>
      <c r="D9" s="44"/>
      <c r="E9" s="44"/>
      <c r="F9" s="44"/>
      <c r="G9" s="44"/>
      <c r="H9" s="44"/>
      <c r="I9" s="44"/>
      <c r="J9" s="44"/>
      <c r="K9" s="44"/>
      <c r="L9" s="44"/>
      <c r="M9" s="44"/>
      <c r="N9" s="44"/>
      <c r="O9" s="41">
        <f t="shared" si="1"/>
        <v>0</v>
      </c>
      <c r="P9" s="45"/>
    </row>
    <row r="10" spans="1:16" ht="13">
      <c r="A10" s="43" t="s">
        <v>112</v>
      </c>
      <c r="B10" s="44"/>
      <c r="C10" s="44"/>
      <c r="D10" s="44"/>
      <c r="E10" s="44"/>
      <c r="F10" s="44"/>
      <c r="G10" s="44"/>
      <c r="H10" s="44"/>
      <c r="I10" s="44"/>
      <c r="J10" s="44"/>
      <c r="K10" s="44"/>
      <c r="L10" s="44"/>
      <c r="M10" s="44"/>
      <c r="N10" s="44"/>
      <c r="O10" s="41">
        <f t="shared" si="1"/>
        <v>0</v>
      </c>
      <c r="P10" s="45"/>
    </row>
    <row r="11" spans="1:16" ht="13">
      <c r="A11" s="43" t="s">
        <v>112</v>
      </c>
      <c r="B11" s="44"/>
      <c r="C11" s="44"/>
      <c r="D11" s="44"/>
      <c r="E11" s="44"/>
      <c r="F11" s="44"/>
      <c r="G11" s="44"/>
      <c r="H11" s="44"/>
      <c r="I11" s="44"/>
      <c r="J11" s="44"/>
      <c r="K11" s="44"/>
      <c r="L11" s="44"/>
      <c r="M11" s="44"/>
      <c r="N11" s="44"/>
      <c r="O11" s="41">
        <f t="shared" si="1"/>
        <v>0</v>
      </c>
      <c r="P11" s="45"/>
    </row>
    <row r="12" spans="1:16" ht="13">
      <c r="A12" s="43" t="s">
        <v>112</v>
      </c>
      <c r="B12" s="44"/>
      <c r="C12" s="44"/>
      <c r="D12" s="44"/>
      <c r="E12" s="44"/>
      <c r="F12" s="44"/>
      <c r="G12" s="44"/>
      <c r="H12" s="44"/>
      <c r="I12" s="44"/>
      <c r="J12" s="44"/>
      <c r="K12" s="44"/>
      <c r="L12" s="44"/>
      <c r="M12" s="44"/>
      <c r="N12" s="44"/>
      <c r="O12" s="41">
        <f t="shared" si="1"/>
        <v>0</v>
      </c>
      <c r="P12" s="45"/>
    </row>
    <row r="13" spans="1:16" ht="13">
      <c r="A13" s="43" t="s">
        <v>112</v>
      </c>
      <c r="B13" s="44"/>
      <c r="C13" s="44"/>
      <c r="D13" s="44"/>
      <c r="E13" s="44"/>
      <c r="F13" s="44"/>
      <c r="G13" s="44"/>
      <c r="H13" s="44"/>
      <c r="I13" s="44"/>
      <c r="J13" s="44"/>
      <c r="K13" s="44"/>
      <c r="L13" s="44"/>
      <c r="M13" s="44"/>
      <c r="N13" s="44"/>
      <c r="O13" s="41">
        <f t="shared" si="1"/>
        <v>0</v>
      </c>
      <c r="P13" s="45"/>
    </row>
    <row r="14" spans="1:16" ht="13">
      <c r="A14" s="43" t="s">
        <v>112</v>
      </c>
      <c r="B14" s="44"/>
      <c r="C14" s="44"/>
      <c r="D14" s="44"/>
      <c r="E14" s="44"/>
      <c r="F14" s="44"/>
      <c r="G14" s="44"/>
      <c r="H14" s="44"/>
      <c r="I14" s="44"/>
      <c r="J14" s="44"/>
      <c r="K14" s="44"/>
      <c r="L14" s="44"/>
      <c r="M14" s="44"/>
      <c r="N14" s="44"/>
      <c r="O14" s="41">
        <f t="shared" si="1"/>
        <v>0</v>
      </c>
      <c r="P14" s="45"/>
    </row>
    <row r="15" spans="1:16" ht="13">
      <c r="A15" s="43" t="s">
        <v>112</v>
      </c>
      <c r="B15" s="44"/>
      <c r="C15" s="44"/>
      <c r="D15" s="44"/>
      <c r="E15" s="44"/>
      <c r="F15" s="44"/>
      <c r="G15" s="44"/>
      <c r="H15" s="44"/>
      <c r="I15" s="44"/>
      <c r="J15" s="44"/>
      <c r="K15" s="44"/>
      <c r="L15" s="44"/>
      <c r="M15" s="44"/>
      <c r="N15" s="44"/>
      <c r="O15" s="41">
        <f t="shared" si="1"/>
        <v>0</v>
      </c>
      <c r="P15" s="45"/>
    </row>
    <row r="16" spans="1:16" ht="13">
      <c r="A16" s="43" t="s">
        <v>112</v>
      </c>
      <c r="B16" s="44"/>
      <c r="C16" s="44"/>
      <c r="D16" s="44"/>
      <c r="E16" s="44"/>
      <c r="F16" s="44"/>
      <c r="G16" s="44"/>
      <c r="H16" s="44"/>
      <c r="I16" s="44"/>
      <c r="J16" s="44"/>
      <c r="K16" s="44"/>
      <c r="L16" s="44"/>
      <c r="M16" s="44"/>
      <c r="N16" s="44"/>
      <c r="O16" s="41">
        <f t="shared" si="1"/>
        <v>0</v>
      </c>
      <c r="P16" s="45"/>
    </row>
    <row r="17" spans="1:16" ht="13">
      <c r="A17" s="43" t="s">
        <v>112</v>
      </c>
      <c r="B17" s="44"/>
      <c r="C17" s="44"/>
      <c r="D17" s="44"/>
      <c r="E17" s="44"/>
      <c r="F17" s="44"/>
      <c r="G17" s="44"/>
      <c r="H17" s="44"/>
      <c r="I17" s="44"/>
      <c r="J17" s="44"/>
      <c r="K17" s="44"/>
      <c r="L17" s="44"/>
      <c r="M17" s="44"/>
      <c r="N17" s="44"/>
      <c r="O17" s="41">
        <f t="shared" si="1"/>
        <v>0</v>
      </c>
      <c r="P17" s="45"/>
    </row>
    <row r="18" spans="1:16" ht="13">
      <c r="A18" s="43" t="s">
        <v>112</v>
      </c>
      <c r="B18" s="44"/>
      <c r="C18" s="44"/>
      <c r="D18" s="44"/>
      <c r="E18" s="44"/>
      <c r="F18" s="44"/>
      <c r="G18" s="44"/>
      <c r="H18" s="44"/>
      <c r="I18" s="44"/>
      <c r="J18" s="44"/>
      <c r="K18" s="44"/>
      <c r="L18" s="44"/>
      <c r="M18" s="44"/>
      <c r="N18" s="44"/>
      <c r="O18" s="41">
        <f t="shared" si="1"/>
        <v>0</v>
      </c>
      <c r="P18" s="45"/>
    </row>
    <row r="19" spans="1:16" ht="13">
      <c r="A19" s="43"/>
      <c r="B19" s="44"/>
      <c r="C19" s="44"/>
      <c r="D19" s="44"/>
      <c r="E19" s="44"/>
      <c r="F19" s="44"/>
      <c r="G19" s="44"/>
      <c r="H19" s="44"/>
      <c r="I19" s="44"/>
      <c r="J19" s="44"/>
      <c r="K19" s="44"/>
      <c r="L19" s="44"/>
      <c r="M19" s="44"/>
      <c r="N19" s="44"/>
      <c r="O19" s="41">
        <f t="shared" si="1"/>
        <v>0</v>
      </c>
      <c r="P19" s="45"/>
    </row>
    <row r="20" spans="1:16">
      <c r="A20" s="42"/>
      <c r="B20" s="41"/>
      <c r="C20" s="41"/>
      <c r="D20" s="41"/>
      <c r="E20" s="41"/>
      <c r="F20" s="41"/>
      <c r="G20" s="41"/>
      <c r="H20" s="41"/>
      <c r="I20" s="41"/>
      <c r="J20" s="41"/>
      <c r="K20" s="41"/>
      <c r="L20" s="41"/>
      <c r="M20" s="41"/>
      <c r="N20" s="41"/>
      <c r="O20" s="41">
        <f t="shared" si="1"/>
        <v>0</v>
      </c>
      <c r="P20" s="45"/>
    </row>
    <row r="21" spans="1:16" ht="13">
      <c r="A21" s="43"/>
      <c r="B21" s="44"/>
      <c r="C21" s="44"/>
      <c r="D21" s="44"/>
      <c r="E21" s="44"/>
      <c r="F21" s="44"/>
      <c r="G21" s="44"/>
      <c r="H21" s="44"/>
      <c r="I21" s="44"/>
      <c r="J21" s="44"/>
      <c r="K21" s="44"/>
      <c r="L21" s="44"/>
      <c r="M21" s="44"/>
      <c r="N21" s="44"/>
      <c r="O21" s="41">
        <f t="shared" si="1"/>
        <v>0</v>
      </c>
    </row>
    <row r="22" spans="1:16">
      <c r="A22" s="42"/>
      <c r="B22" s="41"/>
      <c r="C22" s="41"/>
      <c r="D22" s="41"/>
      <c r="E22" s="41"/>
      <c r="F22" s="41"/>
      <c r="G22" s="41"/>
      <c r="H22" s="41"/>
      <c r="I22" s="41"/>
      <c r="J22" s="41"/>
      <c r="K22" s="41"/>
      <c r="L22" s="41"/>
      <c r="M22" s="41"/>
      <c r="N22" s="41"/>
      <c r="O22" s="41">
        <f t="shared" si="1"/>
        <v>0</v>
      </c>
    </row>
    <row r="23" spans="1:16" ht="13">
      <c r="A23" s="43" t="s">
        <v>111</v>
      </c>
      <c r="B23" s="41"/>
      <c r="C23" s="41"/>
      <c r="D23" s="41"/>
      <c r="E23" s="41"/>
      <c r="F23" s="41"/>
      <c r="G23" s="41"/>
      <c r="H23" s="41"/>
      <c r="I23" s="41"/>
      <c r="J23" s="41"/>
      <c r="K23" s="41"/>
      <c r="L23" s="41"/>
      <c r="M23" s="41"/>
      <c r="N23" s="41"/>
      <c r="O23" s="41">
        <f t="shared" si="1"/>
        <v>0</v>
      </c>
    </row>
    <row r="24" spans="1:16">
      <c r="A24" s="42"/>
      <c r="B24" s="41"/>
      <c r="C24" s="41"/>
      <c r="D24" s="41"/>
      <c r="E24" s="41"/>
      <c r="F24" s="41"/>
      <c r="G24" s="41"/>
      <c r="H24" s="41"/>
      <c r="I24" s="41"/>
      <c r="J24" s="41"/>
      <c r="K24" s="41"/>
      <c r="L24" s="41"/>
      <c r="M24" s="41"/>
      <c r="N24" s="41"/>
      <c r="O24" s="41">
        <f t="shared" si="1"/>
        <v>0</v>
      </c>
    </row>
    <row r="25" spans="1:16" s="39" customFormat="1">
      <c r="A25" s="40" t="s">
        <v>110</v>
      </c>
      <c r="B25" s="40">
        <f t="shared" ref="B25:O25" si="2">SUM(B5:B24)</f>
        <v>0</v>
      </c>
      <c r="C25" s="40">
        <f t="shared" si="2"/>
        <v>0</v>
      </c>
      <c r="D25" s="40">
        <f t="shared" si="2"/>
        <v>0</v>
      </c>
      <c r="E25" s="40">
        <f t="shared" si="2"/>
        <v>0</v>
      </c>
      <c r="F25" s="40">
        <f t="shared" si="2"/>
        <v>0</v>
      </c>
      <c r="G25" s="40">
        <f t="shared" si="2"/>
        <v>0</v>
      </c>
      <c r="H25" s="40">
        <f t="shared" si="2"/>
        <v>0</v>
      </c>
      <c r="I25" s="40">
        <f t="shared" si="2"/>
        <v>0</v>
      </c>
      <c r="J25" s="40">
        <f t="shared" si="2"/>
        <v>0</v>
      </c>
      <c r="K25" s="40">
        <f t="shared" si="2"/>
        <v>0</v>
      </c>
      <c r="L25" s="40">
        <f t="shared" si="2"/>
        <v>0</v>
      </c>
      <c r="M25" s="40">
        <f t="shared" si="2"/>
        <v>0</v>
      </c>
      <c r="N25" s="40">
        <f t="shared" si="2"/>
        <v>0</v>
      </c>
      <c r="O25" s="40">
        <f t="shared" si="2"/>
        <v>0</v>
      </c>
    </row>
  </sheetData>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sheetPr>
  <dimension ref="A1:O32"/>
  <sheetViews>
    <sheetView workbookViewId="0">
      <selection activeCell="E14" sqref="E14"/>
    </sheetView>
  </sheetViews>
  <sheetFormatPr baseColWidth="10" defaultColWidth="8.83203125" defaultRowHeight="12" x14ac:dyDescent="0"/>
  <cols>
    <col min="1" max="1" width="23.5" style="8" customWidth="1"/>
    <col min="2" max="5" width="10.5" style="8" bestFit="1" customWidth="1"/>
    <col min="6" max="6" width="11.33203125" style="8" customWidth="1"/>
    <col min="7" max="9" width="10.5" style="8" bestFit="1" customWidth="1"/>
    <col min="10" max="10" width="13" style="8" customWidth="1"/>
    <col min="11" max="12" width="9.5" style="8" bestFit="1" customWidth="1"/>
    <col min="13" max="13" width="10.5" style="8" bestFit="1" customWidth="1"/>
    <col min="14" max="14" width="9.5" style="8" bestFit="1" customWidth="1"/>
    <col min="15" max="15" width="11.5" style="8" bestFit="1" customWidth="1"/>
    <col min="16" max="16384" width="8.83203125" style="8"/>
  </cols>
  <sheetData>
    <row r="1" spans="1:15" ht="28">
      <c r="A1" s="38" t="s">
        <v>124</v>
      </c>
    </row>
    <row r="3" spans="1:15" s="31" customFormat="1">
      <c r="A3" s="50"/>
      <c r="B3" s="51">
        <f>'Cashflow summary'!B4</f>
        <v>43913</v>
      </c>
      <c r="C3" s="51">
        <f t="shared" ref="C3:N3" si="0">B3+7</f>
        <v>43920</v>
      </c>
      <c r="D3" s="51">
        <f t="shared" si="0"/>
        <v>43927</v>
      </c>
      <c r="E3" s="51">
        <f t="shared" si="0"/>
        <v>43934</v>
      </c>
      <c r="F3" s="51">
        <f t="shared" si="0"/>
        <v>43941</v>
      </c>
      <c r="G3" s="51">
        <f t="shared" si="0"/>
        <v>43948</v>
      </c>
      <c r="H3" s="51">
        <f t="shared" si="0"/>
        <v>43955</v>
      </c>
      <c r="I3" s="51">
        <f t="shared" si="0"/>
        <v>43962</v>
      </c>
      <c r="J3" s="51">
        <f t="shared" si="0"/>
        <v>43969</v>
      </c>
      <c r="K3" s="51">
        <f t="shared" si="0"/>
        <v>43976</v>
      </c>
      <c r="L3" s="51">
        <f t="shared" si="0"/>
        <v>43983</v>
      </c>
      <c r="M3" s="51">
        <f t="shared" si="0"/>
        <v>43990</v>
      </c>
      <c r="N3" s="51">
        <f t="shared" si="0"/>
        <v>43997</v>
      </c>
      <c r="O3" s="50" t="s">
        <v>107</v>
      </c>
    </row>
    <row r="4" spans="1:15" s="31" customFormat="1">
      <c r="A4" s="49" t="s">
        <v>123</v>
      </c>
      <c r="B4" s="51"/>
      <c r="C4" s="51"/>
      <c r="D4" s="51"/>
      <c r="E4" s="51"/>
      <c r="F4" s="51"/>
      <c r="G4" s="51"/>
      <c r="H4" s="51"/>
      <c r="I4" s="51"/>
      <c r="J4" s="51"/>
      <c r="K4" s="51"/>
      <c r="L4" s="51"/>
      <c r="M4" s="51"/>
      <c r="N4" s="51"/>
      <c r="O4" s="50"/>
    </row>
    <row r="5" spans="1:15" ht="13">
      <c r="A5" s="43" t="s">
        <v>122</v>
      </c>
      <c r="B5" s="41"/>
      <c r="C5" s="41"/>
      <c r="D5" s="41"/>
      <c r="E5" s="41"/>
      <c r="F5" s="41"/>
      <c r="G5" s="41"/>
      <c r="H5" s="41"/>
      <c r="I5" s="41"/>
      <c r="J5" s="41"/>
      <c r="K5" s="41"/>
      <c r="L5" s="41"/>
      <c r="M5" s="41"/>
      <c r="N5" s="41"/>
      <c r="O5" s="40">
        <f t="shared" ref="O5:O15" si="1">SUM(B5:N5)</f>
        <v>0</v>
      </c>
    </row>
    <row r="6" spans="1:15" ht="13">
      <c r="A6" s="43" t="s">
        <v>122</v>
      </c>
      <c r="B6" s="41"/>
      <c r="C6" s="41"/>
      <c r="D6" s="41"/>
      <c r="E6" s="41"/>
      <c r="F6" s="41"/>
      <c r="G6" s="41"/>
      <c r="H6" s="41"/>
      <c r="I6" s="41"/>
      <c r="J6" s="41"/>
      <c r="K6" s="41"/>
      <c r="L6" s="41"/>
      <c r="M6" s="41"/>
      <c r="N6" s="41"/>
      <c r="O6" s="40">
        <f t="shared" si="1"/>
        <v>0</v>
      </c>
    </row>
    <row r="7" spans="1:15" ht="13">
      <c r="A7" s="43" t="s">
        <v>122</v>
      </c>
      <c r="B7" s="41"/>
      <c r="C7" s="41"/>
      <c r="D7" s="41"/>
      <c r="E7" s="41"/>
      <c r="F7" s="41"/>
      <c r="G7" s="41"/>
      <c r="H7" s="41"/>
      <c r="I7" s="41"/>
      <c r="J7" s="41"/>
      <c r="K7" s="41"/>
      <c r="L7" s="41"/>
      <c r="M7" s="41"/>
      <c r="N7" s="41"/>
      <c r="O7" s="40">
        <f t="shared" si="1"/>
        <v>0</v>
      </c>
    </row>
    <row r="8" spans="1:15" ht="13">
      <c r="A8" s="43" t="s">
        <v>122</v>
      </c>
      <c r="B8" s="41"/>
      <c r="C8" s="41"/>
      <c r="D8" s="41"/>
      <c r="E8" s="41"/>
      <c r="F8" s="41"/>
      <c r="G8" s="41"/>
      <c r="H8" s="41"/>
      <c r="I8" s="41"/>
      <c r="J8" s="41"/>
      <c r="K8" s="41"/>
      <c r="L8" s="41"/>
      <c r="M8" s="41"/>
      <c r="N8" s="41"/>
      <c r="O8" s="40">
        <f t="shared" si="1"/>
        <v>0</v>
      </c>
    </row>
    <row r="9" spans="1:15" ht="13">
      <c r="A9" s="43" t="s">
        <v>122</v>
      </c>
      <c r="B9" s="41"/>
      <c r="C9" s="41"/>
      <c r="D9" s="41"/>
      <c r="E9" s="41"/>
      <c r="F9" s="41"/>
      <c r="G9" s="41"/>
      <c r="H9" s="41"/>
      <c r="I9" s="41"/>
      <c r="J9" s="41"/>
      <c r="K9" s="41"/>
      <c r="L9" s="41"/>
      <c r="M9" s="41"/>
      <c r="N9" s="41"/>
      <c r="O9" s="40">
        <f t="shared" si="1"/>
        <v>0</v>
      </c>
    </row>
    <row r="10" spans="1:15" ht="13">
      <c r="A10" s="43" t="s">
        <v>122</v>
      </c>
      <c r="B10" s="41"/>
      <c r="C10" s="41"/>
      <c r="D10" s="41"/>
      <c r="E10" s="41"/>
      <c r="F10" s="41"/>
      <c r="G10" s="41"/>
      <c r="H10" s="41"/>
      <c r="I10" s="41"/>
      <c r="J10" s="41"/>
      <c r="K10" s="41"/>
      <c r="L10" s="41"/>
      <c r="M10" s="41"/>
      <c r="N10" s="41"/>
      <c r="O10" s="40">
        <f t="shared" si="1"/>
        <v>0</v>
      </c>
    </row>
    <row r="11" spans="1:15" ht="13">
      <c r="A11" s="43" t="s">
        <v>122</v>
      </c>
      <c r="B11" s="41"/>
      <c r="C11" s="41"/>
      <c r="D11" s="41"/>
      <c r="E11" s="41"/>
      <c r="F11" s="41"/>
      <c r="G11" s="41"/>
      <c r="H11" s="41"/>
      <c r="I11" s="41"/>
      <c r="J11" s="41"/>
      <c r="K11" s="41"/>
      <c r="L11" s="41"/>
      <c r="M11" s="41"/>
      <c r="N11" s="41"/>
      <c r="O11" s="40">
        <f t="shared" si="1"/>
        <v>0</v>
      </c>
    </row>
    <row r="12" spans="1:15" ht="13">
      <c r="A12" s="43" t="s">
        <v>121</v>
      </c>
      <c r="B12" s="41"/>
      <c r="C12" s="41"/>
      <c r="D12" s="41"/>
      <c r="E12" s="41"/>
      <c r="F12" s="41"/>
      <c r="G12" s="41"/>
      <c r="H12" s="41"/>
      <c r="I12" s="41"/>
      <c r="J12" s="41"/>
      <c r="K12" s="41"/>
      <c r="L12" s="41"/>
      <c r="M12" s="41"/>
      <c r="N12" s="41"/>
      <c r="O12" s="40">
        <f t="shared" si="1"/>
        <v>0</v>
      </c>
    </row>
    <row r="13" spans="1:15" ht="13">
      <c r="A13" s="43" t="s">
        <v>121</v>
      </c>
      <c r="B13" s="41"/>
      <c r="C13" s="41"/>
      <c r="D13" s="41"/>
      <c r="E13" s="41"/>
      <c r="F13" s="41"/>
      <c r="G13" s="41"/>
      <c r="H13" s="41"/>
      <c r="I13" s="41"/>
      <c r="J13" s="41"/>
      <c r="K13" s="41"/>
      <c r="L13" s="41"/>
      <c r="M13" s="41"/>
      <c r="N13" s="41"/>
      <c r="O13" s="40">
        <f t="shared" si="1"/>
        <v>0</v>
      </c>
    </row>
    <row r="14" spans="1:15" ht="13">
      <c r="A14" s="43" t="s">
        <v>121</v>
      </c>
      <c r="B14" s="41"/>
      <c r="C14" s="41"/>
      <c r="D14" s="41"/>
      <c r="E14" s="41"/>
      <c r="F14" s="41"/>
      <c r="G14" s="41"/>
      <c r="H14" s="41"/>
      <c r="I14" s="41"/>
      <c r="J14" s="41"/>
      <c r="K14" s="41"/>
      <c r="L14" s="41"/>
      <c r="M14" s="41"/>
      <c r="N14" s="41"/>
      <c r="O14" s="40">
        <f t="shared" si="1"/>
        <v>0</v>
      </c>
    </row>
    <row r="15" spans="1:15" ht="13">
      <c r="A15" s="43" t="s">
        <v>121</v>
      </c>
      <c r="B15" s="41"/>
      <c r="C15" s="41"/>
      <c r="D15" s="41"/>
      <c r="E15" s="41"/>
      <c r="F15" s="41"/>
      <c r="G15" s="41"/>
      <c r="H15" s="41"/>
      <c r="I15" s="41"/>
      <c r="J15" s="41"/>
      <c r="K15" s="41"/>
      <c r="L15" s="41"/>
      <c r="M15" s="41"/>
      <c r="N15" s="41"/>
      <c r="O15" s="40">
        <f t="shared" si="1"/>
        <v>0</v>
      </c>
    </row>
    <row r="16" spans="1:15" ht="13">
      <c r="A16" s="43" t="s">
        <v>121</v>
      </c>
      <c r="B16" s="42"/>
      <c r="C16" s="41"/>
      <c r="D16" s="41"/>
      <c r="E16" s="41"/>
      <c r="F16" s="42"/>
      <c r="G16" s="41"/>
      <c r="H16" s="41"/>
      <c r="I16" s="41"/>
      <c r="J16" s="42"/>
      <c r="K16" s="41"/>
      <c r="L16" s="41"/>
      <c r="M16" s="41"/>
      <c r="N16" s="41"/>
      <c r="O16" s="40">
        <f>SUM(C16:N16)</f>
        <v>0</v>
      </c>
    </row>
    <row r="17" spans="1:15" ht="13">
      <c r="A17" s="43" t="s">
        <v>121</v>
      </c>
      <c r="B17" s="42"/>
      <c r="C17" s="41"/>
      <c r="D17" s="41"/>
      <c r="E17" s="41"/>
      <c r="F17" s="42"/>
      <c r="G17" s="41"/>
      <c r="H17" s="41"/>
      <c r="I17" s="41"/>
      <c r="J17" s="42"/>
      <c r="K17" s="41"/>
      <c r="L17" s="41"/>
      <c r="M17" s="41"/>
      <c r="N17" s="41"/>
      <c r="O17" s="40">
        <f>SUM(C17:N17)</f>
        <v>0</v>
      </c>
    </row>
    <row r="18" spans="1:15" ht="13">
      <c r="A18" s="43"/>
      <c r="B18" s="42"/>
      <c r="C18" s="41"/>
      <c r="D18" s="41"/>
      <c r="E18" s="41"/>
      <c r="F18" s="42"/>
      <c r="G18" s="41"/>
      <c r="H18" s="41"/>
      <c r="I18" s="41"/>
      <c r="J18" s="42"/>
      <c r="K18" s="41"/>
      <c r="L18" s="41"/>
      <c r="M18" s="41"/>
      <c r="N18" s="41"/>
      <c r="O18" s="40">
        <f>SUM(C18:N18)</f>
        <v>0</v>
      </c>
    </row>
    <row r="19" spans="1:15" ht="13">
      <c r="A19" s="43" t="s">
        <v>120</v>
      </c>
      <c r="B19" s="41"/>
      <c r="C19" s="41"/>
      <c r="D19" s="41"/>
      <c r="E19" s="41"/>
      <c r="F19" s="41"/>
      <c r="G19" s="41"/>
      <c r="H19" s="41"/>
      <c r="I19" s="41"/>
      <c r="J19" s="41"/>
      <c r="K19" s="41"/>
      <c r="L19" s="41"/>
      <c r="M19" s="41"/>
      <c r="N19" s="41"/>
      <c r="O19" s="40">
        <f t="shared" ref="O19:O30" si="2">SUM(B19:N19)</f>
        <v>0</v>
      </c>
    </row>
    <row r="20" spans="1:15" ht="13">
      <c r="A20" s="55"/>
      <c r="B20" s="41"/>
      <c r="C20" s="41"/>
      <c r="D20" s="41"/>
      <c r="E20" s="41"/>
      <c r="F20" s="41"/>
      <c r="G20" s="41"/>
      <c r="H20" s="41"/>
      <c r="I20" s="41"/>
      <c r="J20" s="41"/>
      <c r="K20" s="41"/>
      <c r="L20" s="41"/>
      <c r="M20" s="41"/>
      <c r="N20" s="41"/>
      <c r="O20" s="40">
        <f t="shared" si="2"/>
        <v>0</v>
      </c>
    </row>
    <row r="21" spans="1:15" ht="13">
      <c r="A21" s="43"/>
      <c r="B21" s="41"/>
      <c r="C21" s="41"/>
      <c r="D21" s="41"/>
      <c r="E21" s="41"/>
      <c r="F21" s="41"/>
      <c r="G21" s="41"/>
      <c r="H21" s="41"/>
      <c r="I21" s="41"/>
      <c r="J21" s="41"/>
      <c r="K21" s="41"/>
      <c r="L21" s="41"/>
      <c r="M21" s="41"/>
      <c r="N21" s="41"/>
      <c r="O21" s="41">
        <f t="shared" si="2"/>
        <v>0</v>
      </c>
    </row>
    <row r="22" spans="1:15" ht="13">
      <c r="A22" s="55"/>
      <c r="B22" s="41"/>
      <c r="C22" s="41"/>
      <c r="D22" s="41"/>
      <c r="E22" s="41"/>
      <c r="F22" s="41"/>
      <c r="G22" s="41"/>
      <c r="H22" s="41"/>
      <c r="I22" s="41"/>
      <c r="J22" s="41"/>
      <c r="K22" s="41"/>
      <c r="L22" s="41"/>
      <c r="M22" s="41"/>
      <c r="N22" s="41"/>
      <c r="O22" s="40">
        <f t="shared" si="2"/>
        <v>0</v>
      </c>
    </row>
    <row r="23" spans="1:15" ht="13">
      <c r="A23" s="43" t="s">
        <v>119</v>
      </c>
      <c r="B23" s="41"/>
      <c r="C23" s="41"/>
      <c r="D23" s="41"/>
      <c r="E23" s="41"/>
      <c r="F23" s="41"/>
      <c r="G23" s="41"/>
      <c r="H23" s="41"/>
      <c r="I23" s="41"/>
      <c r="J23" s="41"/>
      <c r="K23" s="41"/>
      <c r="L23" s="41"/>
      <c r="M23" s="41"/>
      <c r="N23" s="41"/>
      <c r="O23" s="40">
        <f t="shared" si="2"/>
        <v>0</v>
      </c>
    </row>
    <row r="24" spans="1:15" ht="13">
      <c r="A24" s="55"/>
      <c r="B24" s="41"/>
      <c r="C24" s="41"/>
      <c r="D24" s="41"/>
      <c r="E24" s="41"/>
      <c r="F24" s="41"/>
      <c r="G24" s="41"/>
      <c r="H24" s="41"/>
      <c r="I24" s="41"/>
      <c r="J24" s="41"/>
      <c r="K24" s="41"/>
      <c r="L24" s="41"/>
      <c r="M24" s="41"/>
      <c r="N24" s="41"/>
      <c r="O24" s="40">
        <f t="shared" si="2"/>
        <v>0</v>
      </c>
    </row>
    <row r="25" spans="1:15" ht="13">
      <c r="A25" s="43" t="s">
        <v>118</v>
      </c>
      <c r="B25" s="41"/>
      <c r="C25" s="41"/>
      <c r="D25" s="41"/>
      <c r="E25" s="41"/>
      <c r="F25" s="41"/>
      <c r="G25" s="41"/>
      <c r="H25" s="41"/>
      <c r="I25" s="41"/>
      <c r="J25" s="41"/>
      <c r="K25" s="41"/>
      <c r="L25" s="41"/>
      <c r="M25" s="41"/>
      <c r="N25" s="41"/>
      <c r="O25" s="40">
        <f t="shared" si="2"/>
        <v>0</v>
      </c>
    </row>
    <row r="26" spans="1:15" ht="13">
      <c r="A26" s="55"/>
      <c r="B26" s="41"/>
      <c r="C26" s="41"/>
      <c r="D26" s="41"/>
      <c r="E26" s="41"/>
      <c r="F26" s="41"/>
      <c r="G26" s="41"/>
      <c r="H26" s="41"/>
      <c r="I26" s="41"/>
      <c r="J26" s="41"/>
      <c r="K26" s="41"/>
      <c r="L26" s="41"/>
      <c r="M26" s="41"/>
      <c r="N26" s="41"/>
      <c r="O26" s="40">
        <f t="shared" si="2"/>
        <v>0</v>
      </c>
    </row>
    <row r="27" spans="1:15" ht="13">
      <c r="A27" s="43" t="s">
        <v>117</v>
      </c>
      <c r="B27" s="41"/>
      <c r="C27" s="41"/>
      <c r="D27" s="41"/>
      <c r="E27" s="41"/>
      <c r="F27" s="41"/>
      <c r="G27" s="41"/>
      <c r="H27" s="41"/>
      <c r="I27" s="41"/>
      <c r="J27" s="41"/>
      <c r="K27" s="41"/>
      <c r="L27" s="41"/>
      <c r="M27" s="41"/>
      <c r="N27" s="41"/>
      <c r="O27" s="40">
        <f t="shared" si="2"/>
        <v>0</v>
      </c>
    </row>
    <row r="28" spans="1:15" ht="13">
      <c r="A28" s="55"/>
      <c r="B28" s="41"/>
      <c r="C28" s="41"/>
      <c r="D28" s="41"/>
      <c r="E28" s="41"/>
      <c r="F28" s="41"/>
      <c r="G28" s="41"/>
      <c r="H28" s="41"/>
      <c r="I28" s="41"/>
      <c r="J28" s="41"/>
      <c r="K28" s="41"/>
      <c r="L28" s="41"/>
      <c r="M28" s="41"/>
      <c r="N28" s="41"/>
      <c r="O28" s="40">
        <f t="shared" si="2"/>
        <v>0</v>
      </c>
    </row>
    <row r="29" spans="1:15" ht="13">
      <c r="A29" s="43" t="s">
        <v>116</v>
      </c>
      <c r="B29" s="41"/>
      <c r="C29" s="41"/>
      <c r="D29" s="41"/>
      <c r="E29" s="41"/>
      <c r="F29" s="41"/>
      <c r="G29" s="41"/>
      <c r="H29" s="41"/>
      <c r="I29" s="41"/>
      <c r="J29" s="41"/>
      <c r="K29" s="41"/>
      <c r="L29" s="41"/>
      <c r="M29" s="41"/>
      <c r="N29" s="41"/>
      <c r="O29" s="40">
        <f t="shared" si="2"/>
        <v>0</v>
      </c>
    </row>
    <row r="30" spans="1:15">
      <c r="A30" s="42"/>
      <c r="B30" s="41"/>
      <c r="C30" s="41"/>
      <c r="D30" s="41"/>
      <c r="E30" s="41"/>
      <c r="F30" s="41"/>
      <c r="G30" s="41"/>
      <c r="H30" s="41"/>
      <c r="I30" s="41"/>
      <c r="J30" s="41"/>
      <c r="K30" s="41"/>
      <c r="L30" s="41"/>
      <c r="M30" s="41"/>
      <c r="N30" s="41"/>
      <c r="O30" s="40">
        <f t="shared" si="2"/>
        <v>0</v>
      </c>
    </row>
    <row r="31" spans="1:15" s="53" customFormat="1">
      <c r="A31" s="54" t="s">
        <v>115</v>
      </c>
      <c r="B31" s="54">
        <f t="shared" ref="B31:O31" si="3">SUM(B5:B30)</f>
        <v>0</v>
      </c>
      <c r="C31" s="54">
        <f t="shared" si="3"/>
        <v>0</v>
      </c>
      <c r="D31" s="54">
        <f t="shared" si="3"/>
        <v>0</v>
      </c>
      <c r="E31" s="54">
        <f t="shared" si="3"/>
        <v>0</v>
      </c>
      <c r="F31" s="54">
        <f t="shared" si="3"/>
        <v>0</v>
      </c>
      <c r="G31" s="54">
        <f t="shared" si="3"/>
        <v>0</v>
      </c>
      <c r="H31" s="54">
        <f t="shared" si="3"/>
        <v>0</v>
      </c>
      <c r="I31" s="54">
        <f t="shared" si="3"/>
        <v>0</v>
      </c>
      <c r="J31" s="54">
        <f t="shared" si="3"/>
        <v>0</v>
      </c>
      <c r="K31" s="54">
        <f t="shared" si="3"/>
        <v>0</v>
      </c>
      <c r="L31" s="54">
        <f t="shared" si="3"/>
        <v>0</v>
      </c>
      <c r="M31" s="54">
        <f t="shared" si="3"/>
        <v>0</v>
      </c>
      <c r="N31" s="54">
        <f t="shared" si="3"/>
        <v>0</v>
      </c>
      <c r="O31" s="54">
        <f t="shared" si="3"/>
        <v>0</v>
      </c>
    </row>
    <row r="32" spans="1:15">
      <c r="A32" s="42"/>
      <c r="B32" s="42"/>
      <c r="C32" s="42"/>
      <c r="D32" s="42"/>
      <c r="E32" s="42"/>
      <c r="F32" s="42"/>
      <c r="G32" s="42"/>
      <c r="H32" s="42"/>
      <c r="I32" s="42"/>
      <c r="J32" s="42"/>
      <c r="K32" s="42"/>
      <c r="L32" s="42"/>
      <c r="M32" s="42"/>
      <c r="N32" s="42"/>
      <c r="O32" s="42"/>
    </row>
  </sheetData>
  <pageMargins left="0.75" right="0.75" top="1" bottom="1" header="0.5" footer="0.5"/>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sheetPr>
  <dimension ref="A1:I40"/>
  <sheetViews>
    <sheetView topLeftCell="A13" workbookViewId="0">
      <selection activeCell="C20" sqref="C20"/>
    </sheetView>
  </sheetViews>
  <sheetFormatPr baseColWidth="10" defaultRowHeight="15" x14ac:dyDescent="0"/>
  <cols>
    <col min="1" max="1" width="1.6640625" customWidth="1"/>
    <col min="2" max="2" width="4.83203125" customWidth="1"/>
    <col min="3" max="3" width="74.83203125" customWidth="1"/>
    <col min="4" max="4" width="5.33203125" customWidth="1"/>
    <col min="5" max="5" width="1.33203125" customWidth="1"/>
    <col min="6" max="6" width="4" customWidth="1"/>
    <col min="7" max="7" width="79.5" customWidth="1"/>
    <col min="8" max="8" width="4.83203125" customWidth="1"/>
    <col min="9" max="9" width="1.1640625" customWidth="1"/>
  </cols>
  <sheetData>
    <row r="1" spans="1:9">
      <c r="A1" s="3"/>
      <c r="B1" s="3"/>
      <c r="C1" s="3"/>
      <c r="D1" s="3"/>
      <c r="E1" s="3"/>
      <c r="F1" s="3"/>
      <c r="G1" s="3"/>
      <c r="H1" s="3"/>
      <c r="I1" s="3"/>
    </row>
    <row r="2" spans="1:9" ht="25">
      <c r="A2" s="3"/>
      <c r="B2" s="4" t="s">
        <v>0</v>
      </c>
      <c r="C2" s="5"/>
      <c r="D2" s="6" t="s">
        <v>2</v>
      </c>
      <c r="E2" s="3"/>
      <c r="F2" s="4" t="s">
        <v>15</v>
      </c>
      <c r="G2" s="5"/>
      <c r="H2" s="7" t="s">
        <v>2</v>
      </c>
      <c r="I2" s="3"/>
    </row>
    <row r="3" spans="1:9" ht="30">
      <c r="A3" s="3"/>
      <c r="B3">
        <v>1</v>
      </c>
      <c r="C3" s="1" t="s">
        <v>1</v>
      </c>
      <c r="E3" s="3"/>
      <c r="F3">
        <v>1</v>
      </c>
      <c r="G3" s="1" t="s">
        <v>16</v>
      </c>
      <c r="I3" s="3"/>
    </row>
    <row r="4" spans="1:9">
      <c r="A4" s="3"/>
      <c r="B4">
        <f>B3+1</f>
        <v>2</v>
      </c>
      <c r="C4" s="1" t="s">
        <v>3</v>
      </c>
      <c r="E4" s="3"/>
      <c r="F4">
        <f>F3+1</f>
        <v>2</v>
      </c>
      <c r="G4" s="1" t="s">
        <v>19</v>
      </c>
      <c r="I4" s="3"/>
    </row>
    <row r="5" spans="1:9">
      <c r="A5" s="3"/>
      <c r="B5">
        <f t="shared" ref="B5:B16" si="0">B4+1</f>
        <v>3</v>
      </c>
      <c r="C5" s="1" t="s">
        <v>7</v>
      </c>
      <c r="E5" s="3"/>
      <c r="F5">
        <f t="shared" ref="F5:F17" si="1">F4+1</f>
        <v>3</v>
      </c>
      <c r="G5" s="1" t="s">
        <v>17</v>
      </c>
      <c r="I5" s="3"/>
    </row>
    <row r="6" spans="1:9" ht="30">
      <c r="A6" s="3"/>
      <c r="B6">
        <f t="shared" si="0"/>
        <v>4</v>
      </c>
      <c r="C6" s="1" t="s">
        <v>4</v>
      </c>
      <c r="E6" s="3"/>
      <c r="F6">
        <f t="shared" si="1"/>
        <v>4</v>
      </c>
      <c r="G6" s="1" t="s">
        <v>18</v>
      </c>
      <c r="I6" s="3"/>
    </row>
    <row r="7" spans="1:9" ht="17" customHeight="1">
      <c r="A7" s="3"/>
      <c r="B7">
        <f t="shared" si="0"/>
        <v>5</v>
      </c>
      <c r="C7" s="1" t="s">
        <v>6</v>
      </c>
      <c r="E7" s="3"/>
      <c r="F7">
        <f t="shared" si="1"/>
        <v>5</v>
      </c>
      <c r="G7" s="1" t="s">
        <v>20</v>
      </c>
      <c r="I7" s="3"/>
    </row>
    <row r="8" spans="1:9">
      <c r="A8" s="3"/>
      <c r="B8">
        <f t="shared" si="0"/>
        <v>6</v>
      </c>
      <c r="C8" s="1" t="s">
        <v>5</v>
      </c>
      <c r="E8" s="3"/>
      <c r="F8">
        <f t="shared" si="1"/>
        <v>6</v>
      </c>
      <c r="G8" s="1" t="s">
        <v>21</v>
      </c>
      <c r="I8" s="3"/>
    </row>
    <row r="9" spans="1:9" ht="30">
      <c r="A9" s="3"/>
      <c r="B9">
        <f t="shared" si="0"/>
        <v>7</v>
      </c>
      <c r="C9" s="1" t="s">
        <v>8</v>
      </c>
      <c r="E9" s="3"/>
      <c r="F9">
        <f t="shared" si="1"/>
        <v>7</v>
      </c>
      <c r="G9" s="1" t="s">
        <v>22</v>
      </c>
      <c r="I9" s="3"/>
    </row>
    <row r="10" spans="1:9">
      <c r="A10" s="3"/>
      <c r="B10">
        <f t="shared" si="0"/>
        <v>8</v>
      </c>
      <c r="C10" s="1" t="s">
        <v>10</v>
      </c>
      <c r="E10" s="3"/>
      <c r="F10">
        <f t="shared" si="1"/>
        <v>8</v>
      </c>
      <c r="G10" s="1" t="s">
        <v>23</v>
      </c>
      <c r="I10" s="3"/>
    </row>
    <row r="11" spans="1:9">
      <c r="A11" s="3"/>
      <c r="B11">
        <f t="shared" si="0"/>
        <v>9</v>
      </c>
      <c r="C11" s="1" t="s">
        <v>9</v>
      </c>
      <c r="E11" s="3"/>
      <c r="F11">
        <f t="shared" si="1"/>
        <v>9</v>
      </c>
      <c r="G11" s="1" t="s">
        <v>24</v>
      </c>
      <c r="I11" s="3"/>
    </row>
    <row r="12" spans="1:9" ht="45">
      <c r="A12" s="3"/>
      <c r="B12">
        <f t="shared" si="0"/>
        <v>10</v>
      </c>
      <c r="C12" s="1" t="s">
        <v>54</v>
      </c>
      <c r="E12" s="3"/>
      <c r="F12">
        <f t="shared" si="1"/>
        <v>10</v>
      </c>
      <c r="G12" s="1" t="s">
        <v>25</v>
      </c>
      <c r="I12" s="3"/>
    </row>
    <row r="13" spans="1:9" ht="30">
      <c r="A13" s="3"/>
      <c r="B13">
        <f t="shared" si="0"/>
        <v>11</v>
      </c>
      <c r="C13" s="1" t="s">
        <v>11</v>
      </c>
      <c r="E13" s="3"/>
      <c r="F13">
        <f t="shared" si="1"/>
        <v>11</v>
      </c>
      <c r="G13" s="1" t="s">
        <v>26</v>
      </c>
      <c r="I13" s="3"/>
    </row>
    <row r="14" spans="1:9" ht="45">
      <c r="A14" s="3"/>
      <c r="B14">
        <f t="shared" si="0"/>
        <v>12</v>
      </c>
      <c r="C14" s="1" t="s">
        <v>12</v>
      </c>
      <c r="E14" s="3"/>
      <c r="F14">
        <f t="shared" si="1"/>
        <v>12</v>
      </c>
      <c r="G14" s="1" t="s">
        <v>27</v>
      </c>
      <c r="I14" s="3"/>
    </row>
    <row r="15" spans="1:9">
      <c r="A15" s="3"/>
      <c r="B15">
        <f t="shared" si="0"/>
        <v>13</v>
      </c>
      <c r="C15" s="1" t="s">
        <v>13</v>
      </c>
      <c r="E15" s="3"/>
      <c r="F15">
        <f t="shared" si="1"/>
        <v>13</v>
      </c>
      <c r="G15" s="1" t="s">
        <v>28</v>
      </c>
      <c r="I15" s="3"/>
    </row>
    <row r="16" spans="1:9" ht="30">
      <c r="A16" s="3"/>
      <c r="B16">
        <f t="shared" si="0"/>
        <v>14</v>
      </c>
      <c r="C16" s="1" t="s">
        <v>33</v>
      </c>
      <c r="E16" s="3"/>
      <c r="F16">
        <f t="shared" si="1"/>
        <v>14</v>
      </c>
      <c r="G16" s="1" t="s">
        <v>29</v>
      </c>
      <c r="I16" s="3"/>
    </row>
    <row r="17" spans="1:9" ht="30">
      <c r="A17" s="3"/>
      <c r="E17" s="3"/>
      <c r="F17">
        <f t="shared" si="1"/>
        <v>15</v>
      </c>
      <c r="G17" s="1" t="s">
        <v>53</v>
      </c>
      <c r="I17" s="3"/>
    </row>
    <row r="18" spans="1:9">
      <c r="A18" s="3"/>
      <c r="E18" s="3"/>
      <c r="G18" s="1"/>
      <c r="I18" s="3"/>
    </row>
    <row r="19" spans="1:9" ht="30">
      <c r="A19" s="3"/>
      <c r="C19" s="1" t="s">
        <v>14</v>
      </c>
      <c r="E19" s="3"/>
      <c r="G19" s="1" t="s">
        <v>30</v>
      </c>
      <c r="I19" s="3"/>
    </row>
    <row r="20" spans="1:9" ht="76" customHeight="1">
      <c r="A20" s="3"/>
      <c r="C20" s="73" t="s">
        <v>61</v>
      </c>
      <c r="D20" s="74"/>
      <c r="E20" s="75"/>
      <c r="F20" s="74"/>
      <c r="G20" s="73" t="s">
        <v>61</v>
      </c>
      <c r="I20" s="3"/>
    </row>
    <row r="21" spans="1:9">
      <c r="A21" s="3"/>
      <c r="E21" s="3"/>
      <c r="I21" s="3"/>
    </row>
    <row r="22" spans="1:9" ht="8" customHeight="1">
      <c r="A22" s="3"/>
      <c r="B22" s="3"/>
      <c r="C22" s="3"/>
      <c r="D22" s="3"/>
      <c r="E22" s="3"/>
      <c r="F22" s="3"/>
      <c r="G22" s="3"/>
      <c r="H22" s="3"/>
      <c r="I22" s="3"/>
    </row>
    <row r="23" spans="1:9" ht="25">
      <c r="A23" s="3"/>
      <c r="B23" s="116" t="s">
        <v>31</v>
      </c>
      <c r="C23" s="116"/>
      <c r="D23" s="7" t="s">
        <v>2</v>
      </c>
      <c r="E23" s="3"/>
      <c r="F23" s="116" t="s">
        <v>32</v>
      </c>
      <c r="G23" s="116"/>
      <c r="H23" s="7" t="s">
        <v>2</v>
      </c>
      <c r="I23" s="3"/>
    </row>
    <row r="24" spans="1:9">
      <c r="A24" s="3"/>
      <c r="B24">
        <v>1</v>
      </c>
      <c r="C24" t="s">
        <v>34</v>
      </c>
      <c r="E24" s="3"/>
      <c r="F24">
        <v>1</v>
      </c>
      <c r="G24" t="s">
        <v>45</v>
      </c>
      <c r="I24" s="3"/>
    </row>
    <row r="25" spans="1:9" ht="30">
      <c r="A25" s="3"/>
      <c r="B25">
        <f>B24+1</f>
        <v>2</v>
      </c>
      <c r="C25" t="s">
        <v>35</v>
      </c>
      <c r="E25" s="3"/>
      <c r="F25">
        <f>F24+1</f>
        <v>2</v>
      </c>
      <c r="G25" s="1" t="s">
        <v>46</v>
      </c>
      <c r="I25" s="3"/>
    </row>
    <row r="26" spans="1:9">
      <c r="A26" s="3"/>
      <c r="B26">
        <f t="shared" ref="B26:B34" si="2">B25+1</f>
        <v>3</v>
      </c>
      <c r="C26" t="s">
        <v>36</v>
      </c>
      <c r="E26" s="3"/>
      <c r="F26">
        <f t="shared" ref="F26:F35" si="3">F25+1</f>
        <v>3</v>
      </c>
      <c r="G26" t="s">
        <v>47</v>
      </c>
      <c r="I26" s="3"/>
    </row>
    <row r="27" spans="1:9">
      <c r="A27" s="3"/>
      <c r="B27">
        <f t="shared" si="2"/>
        <v>4</v>
      </c>
      <c r="C27" t="s">
        <v>37</v>
      </c>
      <c r="E27" s="3"/>
      <c r="F27">
        <f t="shared" si="3"/>
        <v>4</v>
      </c>
      <c r="G27" t="s">
        <v>48</v>
      </c>
      <c r="I27" s="3"/>
    </row>
    <row r="28" spans="1:9">
      <c r="A28" s="3"/>
      <c r="B28">
        <f t="shared" si="2"/>
        <v>5</v>
      </c>
      <c r="C28" t="s">
        <v>38</v>
      </c>
      <c r="E28" s="3"/>
      <c r="F28">
        <f t="shared" si="3"/>
        <v>5</v>
      </c>
      <c r="G28" t="s">
        <v>49</v>
      </c>
      <c r="I28" s="3"/>
    </row>
    <row r="29" spans="1:9" ht="30">
      <c r="A29" s="3"/>
      <c r="B29">
        <f t="shared" si="2"/>
        <v>6</v>
      </c>
      <c r="C29" t="s">
        <v>39</v>
      </c>
      <c r="E29" s="3"/>
      <c r="F29">
        <f t="shared" si="3"/>
        <v>6</v>
      </c>
      <c r="G29" s="1" t="s">
        <v>50</v>
      </c>
      <c r="I29" s="3"/>
    </row>
    <row r="30" spans="1:9" ht="30">
      <c r="A30" s="3"/>
      <c r="B30">
        <f t="shared" si="2"/>
        <v>7</v>
      </c>
      <c r="C30" t="s">
        <v>40</v>
      </c>
      <c r="E30" s="3"/>
      <c r="F30">
        <f t="shared" si="3"/>
        <v>7</v>
      </c>
      <c r="G30" s="1" t="s">
        <v>51</v>
      </c>
      <c r="I30" s="3"/>
    </row>
    <row r="31" spans="1:9">
      <c r="A31" s="3"/>
      <c r="B31">
        <f t="shared" si="2"/>
        <v>8</v>
      </c>
      <c r="C31" t="s">
        <v>41</v>
      </c>
      <c r="E31" s="3"/>
      <c r="F31">
        <f t="shared" si="3"/>
        <v>8</v>
      </c>
      <c r="G31" t="s">
        <v>52</v>
      </c>
      <c r="I31" s="3"/>
    </row>
    <row r="32" spans="1:9">
      <c r="A32" s="3"/>
      <c r="B32">
        <f t="shared" si="2"/>
        <v>9</v>
      </c>
      <c r="C32" t="s">
        <v>42</v>
      </c>
      <c r="E32" s="3"/>
      <c r="F32">
        <f t="shared" si="3"/>
        <v>9</v>
      </c>
      <c r="G32" t="s">
        <v>56</v>
      </c>
      <c r="I32" s="3"/>
    </row>
    <row r="33" spans="1:9" ht="30">
      <c r="A33" s="3"/>
      <c r="B33">
        <f t="shared" si="2"/>
        <v>10</v>
      </c>
      <c r="C33" t="s">
        <v>43</v>
      </c>
      <c r="E33" s="3"/>
      <c r="F33">
        <f t="shared" si="3"/>
        <v>10</v>
      </c>
      <c r="G33" s="1" t="s">
        <v>55</v>
      </c>
      <c r="I33" s="3"/>
    </row>
    <row r="34" spans="1:9">
      <c r="A34" s="3"/>
      <c r="B34">
        <f t="shared" si="2"/>
        <v>11</v>
      </c>
      <c r="C34" t="s">
        <v>44</v>
      </c>
      <c r="E34" s="3"/>
      <c r="F34">
        <f t="shared" si="3"/>
        <v>11</v>
      </c>
      <c r="G34" s="1" t="s">
        <v>57</v>
      </c>
      <c r="I34" s="3"/>
    </row>
    <row r="35" spans="1:9">
      <c r="A35" s="3"/>
      <c r="E35" s="3"/>
      <c r="F35">
        <f t="shared" si="3"/>
        <v>12</v>
      </c>
      <c r="G35" s="1" t="s">
        <v>58</v>
      </c>
      <c r="I35" s="3"/>
    </row>
    <row r="36" spans="1:9">
      <c r="A36" s="3"/>
      <c r="E36" s="3"/>
      <c r="G36" s="1"/>
      <c r="I36" s="3"/>
    </row>
    <row r="37" spans="1:9" ht="45">
      <c r="A37" s="3"/>
      <c r="C37" s="1" t="s">
        <v>60</v>
      </c>
      <c r="E37" s="3"/>
      <c r="G37" s="1" t="s">
        <v>59</v>
      </c>
      <c r="I37" s="3"/>
    </row>
    <row r="38" spans="1:9" ht="71" customHeight="1">
      <c r="A38" s="3"/>
      <c r="C38" s="73" t="s">
        <v>61</v>
      </c>
      <c r="D38" s="74"/>
      <c r="E38" s="75"/>
      <c r="F38" s="74"/>
      <c r="G38" s="73" t="s">
        <v>61</v>
      </c>
      <c r="I38" s="3"/>
    </row>
    <row r="39" spans="1:9" ht="10" customHeight="1">
      <c r="A39" s="3"/>
      <c r="E39" s="3"/>
      <c r="I39" s="3"/>
    </row>
    <row r="40" spans="1:9">
      <c r="A40" s="3"/>
      <c r="B40" s="3"/>
      <c r="C40" s="3"/>
      <c r="D40" s="3"/>
      <c r="E40" s="3"/>
      <c r="F40" s="3"/>
      <c r="G40" s="3" t="s">
        <v>61</v>
      </c>
      <c r="H40" s="3"/>
      <c r="I40" s="3"/>
    </row>
  </sheetData>
  <mergeCells count="2">
    <mergeCell ref="B23:C23"/>
    <mergeCell ref="F23:G2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6600"/>
  </sheetPr>
  <dimension ref="B1:F21"/>
  <sheetViews>
    <sheetView topLeftCell="A2" workbookViewId="0">
      <selection activeCell="H19" sqref="H19"/>
    </sheetView>
  </sheetViews>
  <sheetFormatPr baseColWidth="10" defaultRowHeight="15" x14ac:dyDescent="0"/>
  <cols>
    <col min="1" max="1" width="7.6640625" customWidth="1"/>
    <col min="2" max="4" width="34.5" customWidth="1"/>
    <col min="5" max="5" width="2.5" customWidth="1"/>
    <col min="6" max="6" width="52.6640625" customWidth="1"/>
  </cols>
  <sheetData>
    <row r="1" spans="2:6">
      <c r="B1" t="s">
        <v>126</v>
      </c>
      <c r="D1" t="s">
        <v>15</v>
      </c>
    </row>
    <row r="2" spans="2:6">
      <c r="B2" s="117" t="str">
        <f>'Priority Questionnaire'!C20</f>
        <v xml:space="preserve"> </v>
      </c>
      <c r="C2" s="118"/>
      <c r="D2" s="117" t="str">
        <f>'Priority Questionnaire'!G20</f>
        <v xml:space="preserve"> </v>
      </c>
      <c r="E2" s="118"/>
    </row>
    <row r="3" spans="2:6">
      <c r="B3" s="117"/>
      <c r="C3" s="118"/>
      <c r="D3" s="117"/>
      <c r="E3" s="118"/>
      <c r="F3" s="121" t="s">
        <v>135</v>
      </c>
    </row>
    <row r="4" spans="2:6">
      <c r="B4" s="117"/>
      <c r="C4" s="118"/>
      <c r="D4" s="117"/>
      <c r="E4" s="118"/>
      <c r="F4" s="121"/>
    </row>
    <row r="5" spans="2:6">
      <c r="B5" s="117"/>
      <c r="C5" s="118"/>
      <c r="D5" s="117"/>
      <c r="E5" s="118"/>
      <c r="F5" s="121"/>
    </row>
    <row r="6" spans="2:6">
      <c r="B6" s="117"/>
      <c r="C6" s="118"/>
      <c r="D6" s="117"/>
      <c r="E6" s="118"/>
      <c r="F6" s="121"/>
    </row>
    <row r="7" spans="2:6">
      <c r="C7" s="118"/>
      <c r="E7" s="118"/>
      <c r="F7" s="121"/>
    </row>
    <row r="8" spans="2:6">
      <c r="B8" t="s">
        <v>31</v>
      </c>
      <c r="C8" s="118"/>
      <c r="D8" t="s">
        <v>32</v>
      </c>
      <c r="E8" s="118"/>
    </row>
    <row r="9" spans="2:6">
      <c r="B9" s="117" t="str">
        <f>'Priority Questionnaire'!C38</f>
        <v xml:space="preserve"> </v>
      </c>
      <c r="C9" s="118"/>
      <c r="D9" s="117" t="str">
        <f>'Priority Questionnaire'!G38</f>
        <v xml:space="preserve"> </v>
      </c>
      <c r="E9" s="118"/>
      <c r="F9" s="122" t="s">
        <v>136</v>
      </c>
    </row>
    <row r="10" spans="2:6">
      <c r="B10" s="117"/>
      <c r="C10" s="118"/>
      <c r="D10" s="117"/>
      <c r="E10" s="118"/>
      <c r="F10" s="122"/>
    </row>
    <row r="11" spans="2:6">
      <c r="B11" s="117"/>
      <c r="C11" s="118"/>
      <c r="D11" s="117"/>
      <c r="E11" s="118"/>
      <c r="F11" s="122"/>
    </row>
    <row r="12" spans="2:6">
      <c r="B12" s="117"/>
      <c r="C12" s="118"/>
      <c r="D12" s="117"/>
      <c r="E12" s="118"/>
      <c r="F12" s="122"/>
    </row>
    <row r="13" spans="2:6">
      <c r="B13" s="117"/>
      <c r="C13" s="118"/>
      <c r="D13" s="117"/>
      <c r="E13" s="118"/>
      <c r="F13" s="122"/>
    </row>
    <row r="15" spans="2:6" ht="20">
      <c r="B15" s="119"/>
      <c r="C15" s="119"/>
      <c r="D15" s="119"/>
      <c r="E15" s="119"/>
      <c r="F15" s="56" t="s">
        <v>128</v>
      </c>
    </row>
    <row r="16" spans="2:6" ht="20">
      <c r="B16" s="119" t="s">
        <v>127</v>
      </c>
      <c r="C16" s="119"/>
      <c r="D16" s="119"/>
      <c r="E16" s="60"/>
      <c r="F16" s="61"/>
    </row>
    <row r="17" spans="2:5">
      <c r="B17" s="120"/>
      <c r="C17" s="120"/>
    </row>
    <row r="18" spans="2:5" ht="92" customHeight="1">
      <c r="B18" s="65"/>
      <c r="C18" s="63"/>
      <c r="D18" s="70"/>
      <c r="E18" s="72"/>
    </row>
    <row r="19" spans="2:5" ht="102" customHeight="1">
      <c r="B19" s="66"/>
      <c r="C19" s="62"/>
      <c r="D19" s="70"/>
      <c r="E19" s="72"/>
    </row>
    <row r="20" spans="2:5" ht="114" customHeight="1">
      <c r="B20" s="66"/>
      <c r="C20" s="64"/>
      <c r="D20" s="71"/>
      <c r="E20" s="72"/>
    </row>
    <row r="21" spans="2:5">
      <c r="B21" t="s">
        <v>61</v>
      </c>
    </row>
  </sheetData>
  <mergeCells count="11">
    <mergeCell ref="E2:E13"/>
    <mergeCell ref="B15:E15"/>
    <mergeCell ref="B17:C17"/>
    <mergeCell ref="B16:D16"/>
    <mergeCell ref="F3:F7"/>
    <mergeCell ref="F9:F13"/>
    <mergeCell ref="D2:D6"/>
    <mergeCell ref="B2:B6"/>
    <mergeCell ref="B9:B13"/>
    <mergeCell ref="C2:C13"/>
    <mergeCell ref="D9:D13"/>
  </mergeCell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7"/>
  </sheetPr>
  <dimension ref="A1:G14"/>
  <sheetViews>
    <sheetView workbookViewId="0">
      <selection activeCell="F10" sqref="F10"/>
    </sheetView>
  </sheetViews>
  <sheetFormatPr baseColWidth="10" defaultRowHeight="15" x14ac:dyDescent="0"/>
  <cols>
    <col min="2" max="2" width="32.83203125" customWidth="1"/>
    <col min="3" max="3" width="35" customWidth="1"/>
    <col min="7" max="7" width="14.83203125" customWidth="1"/>
  </cols>
  <sheetData>
    <row r="1" spans="1:7">
      <c r="B1" s="123" t="s">
        <v>134</v>
      </c>
      <c r="C1" s="123"/>
    </row>
    <row r="2" spans="1:7">
      <c r="B2" t="s">
        <v>129</v>
      </c>
      <c r="C2" t="s">
        <v>130</v>
      </c>
    </row>
    <row r="3" spans="1:7" ht="78" customHeight="1">
      <c r="A3" s="1" t="s">
        <v>131</v>
      </c>
      <c r="B3" s="67">
        <f>'Risk Assessment'!C18</f>
        <v>0</v>
      </c>
      <c r="C3" s="67">
        <f>'Risk Assessment'!D18</f>
        <v>0</v>
      </c>
    </row>
    <row r="4" spans="1:7" ht="76" customHeight="1">
      <c r="A4" s="1" t="s">
        <v>132</v>
      </c>
      <c r="B4" s="68">
        <f>'Risk Assessment'!C19</f>
        <v>0</v>
      </c>
      <c r="C4" s="67">
        <f>'Risk Assessment'!D19</f>
        <v>0</v>
      </c>
      <c r="E4" s="124" t="s">
        <v>164</v>
      </c>
      <c r="F4" s="124"/>
      <c r="G4" s="124"/>
    </row>
    <row r="5" spans="1:7" ht="84" customHeight="1">
      <c r="A5" s="1" t="s">
        <v>133</v>
      </c>
      <c r="B5" s="69">
        <f>'Risk Assessment'!C20</f>
        <v>0</v>
      </c>
      <c r="C5" s="68">
        <f>'Risk Assessment'!D20</f>
        <v>0</v>
      </c>
      <c r="E5" s="124"/>
      <c r="F5" s="124"/>
      <c r="G5" s="124"/>
    </row>
    <row r="10" spans="1:7">
      <c r="B10" s="123" t="s">
        <v>137</v>
      </c>
      <c r="C10" s="123"/>
    </row>
    <row r="11" spans="1:7" ht="101" customHeight="1">
      <c r="A11" s="1" t="s">
        <v>140</v>
      </c>
      <c r="B11" s="58"/>
      <c r="C11" s="59"/>
    </row>
    <row r="12" spans="1:7" ht="96" customHeight="1">
      <c r="A12" s="1" t="s">
        <v>141</v>
      </c>
      <c r="B12" s="57"/>
      <c r="C12" s="58"/>
    </row>
    <row r="13" spans="1:7">
      <c r="B13" t="s">
        <v>138</v>
      </c>
      <c r="C13" t="s">
        <v>139</v>
      </c>
    </row>
    <row r="14" spans="1:7">
      <c r="B14" s="120"/>
      <c r="C14" s="120"/>
    </row>
  </sheetData>
  <mergeCells count="4">
    <mergeCell ref="B1:C1"/>
    <mergeCell ref="B10:C10"/>
    <mergeCell ref="B14:C14"/>
    <mergeCell ref="E4:G5"/>
  </mergeCells>
  <pageMargins left="0.75" right="0.75" top="1" bottom="1" header="0.5" footer="0.5"/>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249977111117893"/>
  </sheetPr>
  <dimension ref="A1:V110"/>
  <sheetViews>
    <sheetView topLeftCell="A2" workbookViewId="0">
      <selection activeCell="I13" sqref="I13"/>
    </sheetView>
  </sheetViews>
  <sheetFormatPr baseColWidth="10" defaultColWidth="17.6640625" defaultRowHeight="25" customHeight="1" x14ac:dyDescent="0"/>
  <cols>
    <col min="1" max="1" width="7" style="1" customWidth="1"/>
    <col min="2" max="2" width="8.1640625" style="1" customWidth="1"/>
    <col min="3" max="3" width="18.1640625" style="1" customWidth="1"/>
    <col min="4" max="6" width="17.6640625" style="1"/>
    <col min="7" max="7" width="13" style="1" customWidth="1"/>
    <col min="8" max="8" width="13" style="114" customWidth="1"/>
    <col min="9" max="9" width="15.6640625" style="114" customWidth="1"/>
    <col min="10" max="10" width="20.33203125" style="1" customWidth="1"/>
    <col min="11" max="11" width="19.33203125" style="1" customWidth="1"/>
    <col min="12" max="22" width="20.6640625" style="1" customWidth="1"/>
    <col min="23" max="16384" width="17.6640625" style="1"/>
  </cols>
  <sheetData>
    <row r="1" spans="1:22" ht="25" customHeight="1">
      <c r="A1" s="76"/>
      <c r="B1" s="163" t="s">
        <v>142</v>
      </c>
      <c r="C1" s="163"/>
      <c r="D1" s="163"/>
      <c r="E1" s="163"/>
      <c r="F1" s="163"/>
      <c r="G1" s="163"/>
      <c r="H1" s="163"/>
      <c r="I1" s="163"/>
      <c r="J1" s="163"/>
      <c r="K1" s="163"/>
      <c r="L1" s="163"/>
    </row>
    <row r="2" spans="1:22" ht="25" customHeight="1">
      <c r="A2" s="76"/>
      <c r="B2" s="163"/>
      <c r="C2" s="163"/>
      <c r="D2" s="163"/>
      <c r="E2" s="163"/>
      <c r="F2" s="163"/>
      <c r="G2" s="163"/>
      <c r="H2" s="163"/>
      <c r="I2" s="163"/>
      <c r="J2" s="163"/>
      <c r="K2" s="163"/>
      <c r="L2" s="163"/>
    </row>
    <row r="3" spans="1:22" ht="30" customHeight="1" thickBot="1">
      <c r="A3" s="76"/>
      <c r="H3" s="77"/>
      <c r="I3" s="77"/>
    </row>
    <row r="4" spans="1:22" ht="30" customHeight="1">
      <c r="A4" s="76"/>
      <c r="C4" s="164" t="s">
        <v>143</v>
      </c>
      <c r="D4" s="165"/>
      <c r="E4" s="165"/>
      <c r="F4" s="166"/>
      <c r="G4" s="78"/>
      <c r="H4" s="79"/>
      <c r="I4" s="79"/>
      <c r="J4" s="167" t="s">
        <v>144</v>
      </c>
      <c r="K4" s="168"/>
      <c r="L4" s="169"/>
    </row>
    <row r="5" spans="1:22" ht="30" customHeight="1">
      <c r="A5" s="76"/>
      <c r="C5" s="80" t="s">
        <v>145</v>
      </c>
      <c r="D5" s="170"/>
      <c r="E5" s="170"/>
      <c r="F5" s="171"/>
      <c r="H5" s="77"/>
      <c r="I5" s="77"/>
      <c r="J5" s="172"/>
      <c r="K5" s="173"/>
      <c r="L5" s="174"/>
      <c r="N5" s="81"/>
      <c r="O5" s="1" t="s">
        <v>146</v>
      </c>
    </row>
    <row r="6" spans="1:22" ht="30" customHeight="1">
      <c r="A6" s="76"/>
      <c r="C6" s="80" t="s">
        <v>147</v>
      </c>
      <c r="D6" s="170"/>
      <c r="E6" s="170"/>
      <c r="F6" s="171"/>
      <c r="H6" s="77"/>
      <c r="I6" s="77"/>
      <c r="J6" s="175"/>
      <c r="K6" s="176"/>
      <c r="L6" s="177"/>
      <c r="N6" s="82"/>
      <c r="O6" s="1" t="s">
        <v>148</v>
      </c>
    </row>
    <row r="7" spans="1:22" ht="30" customHeight="1" thickBot="1">
      <c r="A7" s="76"/>
      <c r="C7" s="80" t="s">
        <v>149</v>
      </c>
      <c r="D7" s="154"/>
      <c r="E7" s="154"/>
      <c r="F7" s="155"/>
      <c r="G7" s="83"/>
      <c r="H7" s="84"/>
      <c r="I7" s="84"/>
      <c r="J7" s="156" t="s">
        <v>61</v>
      </c>
      <c r="K7" s="154"/>
      <c r="L7" s="155"/>
      <c r="N7" s="85"/>
      <c r="O7" s="2" t="s">
        <v>150</v>
      </c>
    </row>
    <row r="8" spans="1:22" ht="30" customHeight="1" thickBot="1">
      <c r="A8" s="76"/>
      <c r="C8" s="80" t="s">
        <v>151</v>
      </c>
      <c r="D8" s="154"/>
      <c r="E8" s="154"/>
      <c r="F8" s="155"/>
      <c r="H8" s="77"/>
      <c r="I8" s="77"/>
      <c r="J8" s="86"/>
      <c r="K8" s="86"/>
      <c r="L8" s="86"/>
    </row>
    <row r="9" spans="1:22" ht="30" customHeight="1" thickBot="1">
      <c r="A9" s="76"/>
      <c r="C9" s="157" t="s">
        <v>152</v>
      </c>
      <c r="D9" s="158"/>
      <c r="E9" s="158"/>
      <c r="F9" s="159" t="s">
        <v>153</v>
      </c>
      <c r="G9" s="160"/>
      <c r="H9" s="87"/>
      <c r="I9" s="88"/>
      <c r="J9" s="89" t="s">
        <v>154</v>
      </c>
      <c r="K9" s="89"/>
      <c r="L9" s="90" t="s">
        <v>155</v>
      </c>
      <c r="M9" s="91">
        <v>43920</v>
      </c>
      <c r="N9" s="89"/>
      <c r="O9" s="89"/>
      <c r="P9" s="89"/>
      <c r="Q9" s="89"/>
      <c r="R9" s="89"/>
      <c r="S9" s="89"/>
      <c r="T9" s="89"/>
      <c r="U9" s="89"/>
      <c r="V9" s="92"/>
    </row>
    <row r="10" spans="1:22" ht="30" customHeight="1">
      <c r="A10" s="76"/>
      <c r="C10" s="161">
        <f>D5</f>
        <v>0</v>
      </c>
      <c r="D10" s="162"/>
      <c r="E10" s="162"/>
      <c r="F10" s="162"/>
      <c r="G10" s="162"/>
      <c r="H10" s="93" t="s">
        <v>156</v>
      </c>
      <c r="I10" s="93" t="s">
        <v>157</v>
      </c>
      <c r="J10" s="94">
        <f>M9</f>
        <v>43920</v>
      </c>
      <c r="K10" s="95">
        <f>J10+7</f>
        <v>43927</v>
      </c>
      <c r="L10" s="95">
        <f t="shared" ref="L10:U10" si="0">K10+7</f>
        <v>43934</v>
      </c>
      <c r="M10" s="95">
        <f t="shared" si="0"/>
        <v>43941</v>
      </c>
      <c r="N10" s="95">
        <f t="shared" si="0"/>
        <v>43948</v>
      </c>
      <c r="O10" s="95">
        <f t="shared" si="0"/>
        <v>43955</v>
      </c>
      <c r="P10" s="95">
        <f t="shared" si="0"/>
        <v>43962</v>
      </c>
      <c r="Q10" s="95">
        <f t="shared" si="0"/>
        <v>43969</v>
      </c>
      <c r="R10" s="95">
        <f t="shared" si="0"/>
        <v>43976</v>
      </c>
      <c r="S10" s="95">
        <f t="shared" si="0"/>
        <v>43983</v>
      </c>
      <c r="T10" s="95">
        <f t="shared" si="0"/>
        <v>43990</v>
      </c>
      <c r="U10" s="95">
        <f t="shared" si="0"/>
        <v>43997</v>
      </c>
      <c r="V10" s="96">
        <f>U10+7</f>
        <v>44004</v>
      </c>
    </row>
    <row r="11" spans="1:22" ht="30" customHeight="1">
      <c r="A11" s="76"/>
      <c r="C11" s="97" t="s">
        <v>158</v>
      </c>
      <c r="D11" s="144"/>
      <c r="E11" s="145"/>
      <c r="F11" s="145"/>
      <c r="G11" s="146"/>
      <c r="H11" s="98"/>
      <c r="I11" s="98"/>
      <c r="J11" s="99"/>
      <c r="K11" s="100"/>
      <c r="L11" s="101"/>
      <c r="M11" s="100"/>
      <c r="N11" s="101"/>
      <c r="O11" s="100"/>
      <c r="P11" s="101"/>
      <c r="Q11" s="100"/>
      <c r="R11" s="101"/>
      <c r="S11" s="100"/>
      <c r="T11" s="101"/>
      <c r="U11" s="100"/>
      <c r="V11" s="102"/>
    </row>
    <row r="12" spans="1:22" ht="30" customHeight="1">
      <c r="A12" s="76"/>
      <c r="C12" s="103" t="s">
        <v>159</v>
      </c>
      <c r="D12" s="132" t="s">
        <v>160</v>
      </c>
      <c r="E12" s="133"/>
      <c r="F12" s="134"/>
      <c r="G12" s="135"/>
      <c r="H12" s="104"/>
      <c r="I12" s="104"/>
      <c r="J12" s="99"/>
      <c r="K12" s="100"/>
      <c r="L12" s="101"/>
      <c r="M12" s="100"/>
      <c r="N12" s="101"/>
      <c r="O12" s="100"/>
      <c r="P12" s="101"/>
      <c r="Q12" s="100"/>
      <c r="R12" s="101"/>
      <c r="S12" s="100"/>
      <c r="T12" s="101"/>
      <c r="U12" s="100"/>
      <c r="V12" s="102"/>
    </row>
    <row r="13" spans="1:22" ht="30" customHeight="1">
      <c r="A13" s="76"/>
      <c r="C13" s="105"/>
      <c r="D13" s="139"/>
      <c r="E13" s="128"/>
      <c r="F13" s="129"/>
      <c r="G13" s="130"/>
      <c r="H13" s="106"/>
      <c r="I13" s="106"/>
      <c r="J13" s="99"/>
      <c r="K13" s="100"/>
      <c r="L13" s="101"/>
      <c r="M13" s="100"/>
      <c r="N13" s="101"/>
      <c r="O13" s="100"/>
      <c r="P13" s="101"/>
      <c r="Q13" s="100"/>
      <c r="R13" s="101"/>
      <c r="S13" s="100"/>
      <c r="T13" s="101"/>
      <c r="U13" s="100"/>
      <c r="V13" s="102"/>
    </row>
    <row r="14" spans="1:22" ht="30" customHeight="1">
      <c r="A14" s="76"/>
      <c r="C14" s="105"/>
      <c r="D14" s="139"/>
      <c r="E14" s="128"/>
      <c r="F14" s="129"/>
      <c r="G14" s="130"/>
      <c r="H14" s="106"/>
      <c r="I14" s="106"/>
      <c r="J14" s="99"/>
      <c r="K14" s="100"/>
      <c r="L14" s="101"/>
      <c r="M14" s="100"/>
      <c r="N14" s="101"/>
      <c r="O14" s="100"/>
      <c r="P14" s="101"/>
      <c r="Q14" s="100"/>
      <c r="R14" s="101"/>
      <c r="S14" s="100"/>
      <c r="T14" s="101"/>
      <c r="U14" s="100"/>
      <c r="V14" s="102"/>
    </row>
    <row r="15" spans="1:22" ht="30" customHeight="1">
      <c r="A15" s="76"/>
      <c r="C15" s="105"/>
      <c r="D15" s="139"/>
      <c r="E15" s="128"/>
      <c r="F15" s="129"/>
      <c r="G15" s="130"/>
      <c r="H15" s="106"/>
      <c r="I15" s="106"/>
      <c r="J15" s="99"/>
      <c r="K15" s="100"/>
      <c r="L15" s="101"/>
      <c r="M15" s="100"/>
      <c r="N15" s="101"/>
      <c r="O15" s="100"/>
      <c r="P15" s="101"/>
      <c r="Q15" s="100"/>
      <c r="R15" s="101"/>
      <c r="S15" s="100"/>
      <c r="T15" s="101"/>
      <c r="U15" s="100"/>
      <c r="V15" s="102"/>
    </row>
    <row r="16" spans="1:22" ht="30" customHeight="1">
      <c r="A16" s="76"/>
      <c r="C16" s="105"/>
      <c r="D16" s="152"/>
      <c r="E16" s="153"/>
      <c r="F16" s="129"/>
      <c r="G16" s="130"/>
      <c r="H16" s="106"/>
      <c r="I16" s="106"/>
      <c r="J16" s="99"/>
      <c r="K16" s="100"/>
      <c r="L16" s="101"/>
      <c r="M16" s="100"/>
      <c r="N16" s="101"/>
      <c r="O16" s="100"/>
      <c r="P16" s="101"/>
      <c r="Q16" s="100"/>
      <c r="R16" s="101"/>
      <c r="S16" s="100"/>
      <c r="T16" s="101"/>
      <c r="U16" s="100"/>
      <c r="V16" s="102"/>
    </row>
    <row r="17" spans="1:22" ht="30" customHeight="1">
      <c r="A17" s="76"/>
      <c r="C17" s="97" t="s">
        <v>161</v>
      </c>
      <c r="D17" s="144"/>
      <c r="E17" s="145"/>
      <c r="F17" s="145"/>
      <c r="G17" s="146"/>
      <c r="H17" s="98"/>
      <c r="I17" s="98"/>
      <c r="J17" s="99"/>
      <c r="K17" s="100"/>
      <c r="L17" s="101"/>
      <c r="M17" s="100"/>
      <c r="N17" s="101"/>
      <c r="O17" s="100"/>
      <c r="P17" s="101"/>
      <c r="Q17" s="100"/>
      <c r="R17" s="101"/>
      <c r="S17" s="100"/>
      <c r="T17" s="101"/>
      <c r="U17" s="100"/>
      <c r="V17" s="102"/>
    </row>
    <row r="18" spans="1:22" ht="30" customHeight="1">
      <c r="A18" s="76"/>
      <c r="C18" s="103" t="s">
        <v>159</v>
      </c>
      <c r="D18" s="132" t="s">
        <v>160</v>
      </c>
      <c r="E18" s="133"/>
      <c r="F18" s="134"/>
      <c r="G18" s="135"/>
      <c r="H18" s="104"/>
      <c r="I18" s="104"/>
      <c r="J18" s="99"/>
      <c r="K18" s="100"/>
      <c r="L18" s="101"/>
      <c r="M18" s="100"/>
      <c r="N18" s="101"/>
      <c r="O18" s="100"/>
      <c r="P18" s="101"/>
      <c r="Q18" s="100"/>
      <c r="R18" s="101"/>
      <c r="S18" s="100"/>
      <c r="T18" s="101"/>
      <c r="U18" s="100"/>
      <c r="V18" s="102"/>
    </row>
    <row r="19" spans="1:22" ht="30" customHeight="1">
      <c r="A19" s="76"/>
      <c r="C19" s="105"/>
      <c r="D19" s="139"/>
      <c r="E19" s="128"/>
      <c r="F19" s="129"/>
      <c r="G19" s="130"/>
      <c r="H19" s="106"/>
      <c r="I19" s="106"/>
      <c r="J19" s="99"/>
      <c r="K19" s="100"/>
      <c r="L19" s="101"/>
      <c r="M19" s="100"/>
      <c r="N19" s="101"/>
      <c r="O19" s="100"/>
      <c r="P19" s="101"/>
      <c r="Q19" s="100"/>
      <c r="R19" s="101"/>
      <c r="S19" s="100"/>
      <c r="T19" s="101"/>
      <c r="U19" s="100"/>
      <c r="V19" s="102"/>
    </row>
    <row r="20" spans="1:22" ht="30" customHeight="1">
      <c r="A20" s="76"/>
      <c r="C20" s="105"/>
      <c r="D20" s="139"/>
      <c r="E20" s="128"/>
      <c r="F20" s="129"/>
      <c r="G20" s="130"/>
      <c r="H20" s="106"/>
      <c r="I20" s="106"/>
      <c r="J20" s="99"/>
      <c r="K20" s="100"/>
      <c r="L20" s="101"/>
      <c r="M20" s="100"/>
      <c r="N20" s="101"/>
      <c r="O20" s="100"/>
      <c r="P20" s="101"/>
      <c r="Q20" s="100"/>
      <c r="R20" s="101"/>
      <c r="S20" s="100"/>
      <c r="T20" s="101"/>
      <c r="U20" s="100"/>
      <c r="V20" s="102"/>
    </row>
    <row r="21" spans="1:22" ht="30" customHeight="1">
      <c r="A21" s="76"/>
      <c r="C21" s="105"/>
      <c r="D21" s="139"/>
      <c r="E21" s="128"/>
      <c r="F21" s="129"/>
      <c r="G21" s="130"/>
      <c r="H21" s="106"/>
      <c r="I21" s="106"/>
      <c r="J21" s="99"/>
      <c r="K21" s="100"/>
      <c r="L21" s="101"/>
      <c r="M21" s="100"/>
      <c r="N21" s="101"/>
      <c r="O21" s="100"/>
      <c r="P21" s="101"/>
      <c r="Q21" s="100"/>
      <c r="R21" s="101"/>
      <c r="S21" s="100"/>
      <c r="T21" s="101"/>
      <c r="U21" s="100"/>
      <c r="V21" s="102"/>
    </row>
    <row r="22" spans="1:22" ht="30" customHeight="1">
      <c r="A22" s="76"/>
      <c r="C22" s="97" t="s">
        <v>162</v>
      </c>
      <c r="D22" s="144"/>
      <c r="E22" s="145"/>
      <c r="F22" s="145"/>
      <c r="G22" s="146"/>
      <c r="H22" s="98"/>
      <c r="I22" s="98"/>
      <c r="J22" s="99"/>
      <c r="K22" s="100"/>
      <c r="L22" s="101"/>
      <c r="M22" s="100"/>
      <c r="N22" s="101"/>
      <c r="O22" s="100"/>
      <c r="P22" s="101"/>
      <c r="Q22" s="100"/>
      <c r="R22" s="101"/>
      <c r="S22" s="100"/>
      <c r="T22" s="101"/>
      <c r="U22" s="100"/>
      <c r="V22" s="102"/>
    </row>
    <row r="23" spans="1:22" ht="30" customHeight="1">
      <c r="A23" s="76"/>
      <c r="C23" s="103" t="s">
        <v>159</v>
      </c>
      <c r="D23" s="132" t="s">
        <v>160</v>
      </c>
      <c r="E23" s="133"/>
      <c r="F23" s="134"/>
      <c r="G23" s="135"/>
      <c r="H23" s="104"/>
      <c r="I23" s="104"/>
      <c r="J23" s="99"/>
      <c r="K23" s="100"/>
      <c r="L23" s="101"/>
      <c r="M23" s="100"/>
      <c r="N23" s="101"/>
      <c r="O23" s="100"/>
      <c r="P23" s="101"/>
      <c r="Q23" s="100"/>
      <c r="R23" s="101"/>
      <c r="S23" s="100"/>
      <c r="T23" s="101"/>
      <c r="U23" s="100"/>
      <c r="V23" s="102"/>
    </row>
    <row r="24" spans="1:22" ht="30" customHeight="1">
      <c r="A24" s="76"/>
      <c r="C24" s="105"/>
      <c r="D24" s="139"/>
      <c r="E24" s="128"/>
      <c r="F24" s="129"/>
      <c r="G24" s="130"/>
      <c r="H24" s="106"/>
      <c r="I24" s="106"/>
      <c r="J24" s="99"/>
      <c r="K24" s="100"/>
      <c r="L24" s="101"/>
      <c r="M24" s="100"/>
      <c r="N24" s="101"/>
      <c r="O24" s="100"/>
      <c r="P24" s="101"/>
      <c r="Q24" s="100"/>
      <c r="R24" s="101"/>
      <c r="S24" s="100"/>
      <c r="T24" s="101"/>
      <c r="U24" s="100"/>
      <c r="V24" s="102"/>
    </row>
    <row r="25" spans="1:22" ht="30" customHeight="1">
      <c r="A25" s="76"/>
      <c r="C25" s="105"/>
      <c r="D25" s="139"/>
      <c r="E25" s="128"/>
      <c r="F25" s="129"/>
      <c r="G25" s="130"/>
      <c r="H25" s="106"/>
      <c r="I25" s="106"/>
      <c r="J25" s="99"/>
      <c r="K25" s="100"/>
      <c r="L25" s="101"/>
      <c r="M25" s="100"/>
      <c r="N25" s="101"/>
      <c r="O25" s="100"/>
      <c r="P25" s="101"/>
      <c r="Q25" s="100"/>
      <c r="R25" s="101"/>
      <c r="S25" s="100"/>
      <c r="T25" s="101"/>
      <c r="U25" s="100"/>
      <c r="V25" s="102"/>
    </row>
    <row r="26" spans="1:22" ht="30" customHeight="1">
      <c r="A26" s="76"/>
      <c r="C26" s="105"/>
      <c r="D26" s="139"/>
      <c r="E26" s="128"/>
      <c r="F26" s="129"/>
      <c r="G26" s="130"/>
      <c r="H26" s="106"/>
      <c r="I26" s="106"/>
      <c r="J26" s="99"/>
      <c r="K26" s="100"/>
      <c r="L26" s="101"/>
      <c r="M26" s="100"/>
      <c r="N26" s="101"/>
      <c r="O26" s="100"/>
      <c r="P26" s="101"/>
      <c r="Q26" s="100"/>
      <c r="R26" s="101"/>
      <c r="S26" s="100"/>
      <c r="T26" s="101"/>
      <c r="U26" s="100"/>
      <c r="V26" s="102"/>
    </row>
    <row r="27" spans="1:22" ht="30" customHeight="1">
      <c r="A27" s="76"/>
      <c r="C27" s="105"/>
      <c r="D27" s="140"/>
      <c r="E27" s="141"/>
      <c r="F27" s="142"/>
      <c r="G27" s="143"/>
      <c r="H27" s="106"/>
      <c r="I27" s="106"/>
      <c r="J27" s="99"/>
      <c r="K27" s="100"/>
      <c r="L27" s="101"/>
      <c r="M27" s="100"/>
      <c r="N27" s="101"/>
      <c r="O27" s="100"/>
      <c r="P27" s="101"/>
      <c r="Q27" s="100"/>
      <c r="R27" s="101"/>
      <c r="S27" s="100"/>
      <c r="T27" s="101"/>
      <c r="U27" s="100"/>
      <c r="V27" s="102"/>
    </row>
    <row r="28" spans="1:22" ht="30" hidden="1" customHeight="1">
      <c r="A28" s="76"/>
      <c r="C28" s="105"/>
      <c r="D28" s="151"/>
      <c r="E28" s="151"/>
      <c r="F28" s="129"/>
      <c r="G28" s="130"/>
      <c r="H28" s="106"/>
      <c r="I28" s="106"/>
      <c r="J28" s="99"/>
      <c r="K28" s="100"/>
      <c r="L28" s="101"/>
      <c r="M28" s="100"/>
      <c r="N28" s="101"/>
      <c r="O28" s="100"/>
      <c r="P28" s="101"/>
      <c r="Q28" s="100"/>
      <c r="R28" s="101"/>
      <c r="S28" s="100"/>
      <c r="T28" s="101"/>
      <c r="U28" s="100"/>
      <c r="V28" s="102"/>
    </row>
    <row r="29" spans="1:22" ht="30" hidden="1" customHeight="1">
      <c r="A29" s="76"/>
      <c r="C29" s="105"/>
      <c r="D29" s="151"/>
      <c r="E29" s="151"/>
      <c r="F29" s="129"/>
      <c r="G29" s="130"/>
      <c r="H29" s="106"/>
      <c r="I29" s="106"/>
      <c r="J29" s="99"/>
      <c r="K29" s="100"/>
      <c r="L29" s="101"/>
      <c r="M29" s="100"/>
      <c r="N29" s="101"/>
      <c r="O29" s="100"/>
      <c r="P29" s="101"/>
      <c r="Q29" s="100"/>
      <c r="R29" s="101"/>
      <c r="S29" s="100"/>
      <c r="T29" s="101"/>
      <c r="U29" s="100"/>
      <c r="V29" s="102"/>
    </row>
    <row r="30" spans="1:22" ht="30" hidden="1" customHeight="1">
      <c r="A30" s="76"/>
      <c r="C30" s="105"/>
      <c r="D30" s="151"/>
      <c r="E30" s="151"/>
      <c r="F30" s="129"/>
      <c r="G30" s="130"/>
      <c r="H30" s="106"/>
      <c r="I30" s="106"/>
      <c r="J30" s="99"/>
      <c r="K30" s="100"/>
      <c r="L30" s="101"/>
      <c r="M30" s="100"/>
      <c r="N30" s="101"/>
      <c r="O30" s="100"/>
      <c r="P30" s="101"/>
      <c r="Q30" s="100"/>
      <c r="R30" s="101"/>
      <c r="S30" s="100"/>
      <c r="T30" s="101"/>
      <c r="U30" s="100"/>
      <c r="V30" s="102"/>
    </row>
    <row r="31" spans="1:22" ht="30" customHeight="1">
      <c r="A31" s="76"/>
      <c r="C31" s="136">
        <f>D6</f>
        <v>0</v>
      </c>
      <c r="D31" s="137"/>
      <c r="E31" s="137"/>
      <c r="F31" s="137"/>
      <c r="G31" s="137"/>
      <c r="H31" s="107"/>
      <c r="I31" s="107"/>
      <c r="J31" s="99"/>
      <c r="K31" s="100"/>
      <c r="L31" s="101"/>
      <c r="M31" s="100"/>
      <c r="N31" s="101"/>
      <c r="O31" s="100"/>
      <c r="P31" s="101"/>
      <c r="Q31" s="100"/>
      <c r="R31" s="101"/>
      <c r="S31" s="100"/>
      <c r="T31" s="101"/>
      <c r="U31" s="100"/>
      <c r="V31" s="102"/>
    </row>
    <row r="32" spans="1:22" ht="30" customHeight="1">
      <c r="A32" s="76"/>
      <c r="C32" s="108" t="s">
        <v>158</v>
      </c>
      <c r="D32" s="147" t="s">
        <v>61</v>
      </c>
      <c r="E32" s="147"/>
      <c r="F32" s="147" t="s">
        <v>61</v>
      </c>
      <c r="G32" s="148"/>
      <c r="H32" s="98"/>
      <c r="I32" s="98"/>
      <c r="J32" s="99"/>
      <c r="K32" s="100"/>
      <c r="L32" s="101"/>
      <c r="M32" s="100"/>
      <c r="N32" s="101"/>
      <c r="O32" s="100"/>
      <c r="P32" s="101"/>
      <c r="Q32" s="100"/>
      <c r="R32" s="101"/>
      <c r="S32" s="100"/>
      <c r="T32" s="101"/>
      <c r="U32" s="100"/>
      <c r="V32" s="102"/>
    </row>
    <row r="33" spans="1:22" ht="30" customHeight="1">
      <c r="A33" s="76"/>
      <c r="C33" s="103" t="s">
        <v>159</v>
      </c>
      <c r="D33" s="132" t="s">
        <v>160</v>
      </c>
      <c r="E33" s="133"/>
      <c r="F33" s="149" t="s">
        <v>61</v>
      </c>
      <c r="G33" s="150"/>
      <c r="H33" s="109"/>
      <c r="I33" s="109"/>
      <c r="J33" s="99"/>
      <c r="K33" s="100"/>
      <c r="L33" s="101"/>
      <c r="M33" s="100"/>
      <c r="N33" s="101"/>
      <c r="O33" s="100"/>
      <c r="P33" s="101"/>
      <c r="Q33" s="100"/>
      <c r="R33" s="101"/>
      <c r="S33" s="100"/>
      <c r="T33" s="101"/>
      <c r="U33" s="100"/>
      <c r="V33" s="102"/>
    </row>
    <row r="34" spans="1:22" ht="30" customHeight="1">
      <c r="A34" s="76"/>
      <c r="C34" s="105"/>
      <c r="D34" s="128"/>
      <c r="E34" s="128"/>
      <c r="F34" s="129"/>
      <c r="G34" s="130"/>
      <c r="H34" s="106"/>
      <c r="I34" s="106"/>
      <c r="J34" s="99"/>
      <c r="K34" s="100"/>
      <c r="L34" s="101"/>
      <c r="M34" s="100"/>
      <c r="N34" s="101"/>
      <c r="O34" s="100"/>
      <c r="P34" s="101"/>
      <c r="Q34" s="100"/>
      <c r="R34" s="101"/>
      <c r="S34" s="100"/>
      <c r="T34" s="101"/>
      <c r="U34" s="100"/>
      <c r="V34" s="102"/>
    </row>
    <row r="35" spans="1:22" ht="35" customHeight="1">
      <c r="A35" s="76"/>
      <c r="C35" s="105"/>
      <c r="D35" s="128"/>
      <c r="E35" s="128"/>
      <c r="F35" s="129"/>
      <c r="G35" s="130"/>
      <c r="H35" s="106"/>
      <c r="I35" s="106"/>
      <c r="J35" s="99"/>
      <c r="K35" s="100"/>
      <c r="L35" s="101"/>
      <c r="M35" s="100"/>
      <c r="N35" s="101"/>
      <c r="O35" s="100"/>
      <c r="P35" s="101"/>
      <c r="Q35" s="100"/>
      <c r="R35" s="101"/>
      <c r="S35" s="100"/>
      <c r="T35" s="101"/>
      <c r="U35" s="100"/>
      <c r="V35" s="102"/>
    </row>
    <row r="36" spans="1:22" ht="38" customHeight="1">
      <c r="A36" s="76"/>
      <c r="C36" s="105"/>
      <c r="D36" s="128"/>
      <c r="E36" s="128"/>
      <c r="F36" s="129"/>
      <c r="G36" s="130"/>
      <c r="H36" s="106"/>
      <c r="I36" s="106"/>
      <c r="J36" s="99"/>
      <c r="K36" s="100"/>
      <c r="L36" s="101"/>
      <c r="M36" s="100"/>
      <c r="N36" s="101"/>
      <c r="O36" s="100"/>
      <c r="P36" s="101"/>
      <c r="Q36" s="100"/>
      <c r="R36" s="101"/>
      <c r="S36" s="100"/>
      <c r="T36" s="101"/>
      <c r="U36" s="100"/>
      <c r="V36" s="102"/>
    </row>
    <row r="37" spans="1:22" ht="36" customHeight="1">
      <c r="A37" s="76"/>
      <c r="C37" s="105"/>
      <c r="D37" s="128"/>
      <c r="E37" s="128"/>
      <c r="F37" s="129"/>
      <c r="G37" s="130"/>
      <c r="H37" s="106"/>
      <c r="I37" s="106"/>
      <c r="J37" s="99"/>
      <c r="K37" s="100"/>
      <c r="L37" s="101"/>
      <c r="M37" s="100"/>
      <c r="N37" s="101"/>
      <c r="O37" s="100"/>
      <c r="P37" s="101"/>
      <c r="Q37" s="100"/>
      <c r="R37" s="101"/>
      <c r="S37" s="100"/>
      <c r="T37" s="101"/>
      <c r="U37" s="100"/>
      <c r="V37" s="102"/>
    </row>
    <row r="38" spans="1:22" ht="36" customHeight="1">
      <c r="A38" s="76"/>
      <c r="C38" s="105"/>
      <c r="D38" s="128"/>
      <c r="E38" s="128"/>
      <c r="F38" s="142"/>
      <c r="G38" s="143"/>
      <c r="H38" s="106"/>
      <c r="I38" s="106"/>
      <c r="J38" s="99"/>
      <c r="K38" s="100"/>
      <c r="L38" s="101"/>
      <c r="M38" s="100"/>
      <c r="N38" s="101"/>
      <c r="O38" s="100"/>
      <c r="P38" s="101"/>
      <c r="Q38" s="100"/>
      <c r="R38" s="101"/>
      <c r="S38" s="100"/>
      <c r="T38" s="101"/>
      <c r="U38" s="100"/>
      <c r="V38" s="102"/>
    </row>
    <row r="39" spans="1:22" ht="30" customHeight="1">
      <c r="A39" s="76"/>
      <c r="C39" s="97" t="s">
        <v>161</v>
      </c>
      <c r="D39" s="144"/>
      <c r="E39" s="145"/>
      <c r="F39" s="145"/>
      <c r="G39" s="146"/>
      <c r="H39" s="98"/>
      <c r="I39" s="98"/>
      <c r="J39" s="99"/>
      <c r="K39" s="100"/>
      <c r="L39" s="101"/>
      <c r="M39" s="100"/>
      <c r="N39" s="101"/>
      <c r="O39" s="100"/>
      <c r="P39" s="101"/>
      <c r="Q39" s="100"/>
      <c r="R39" s="101"/>
      <c r="S39" s="100"/>
      <c r="T39" s="101"/>
      <c r="U39" s="100"/>
      <c r="V39" s="102"/>
    </row>
    <row r="40" spans="1:22" ht="30" customHeight="1">
      <c r="A40" s="76"/>
      <c r="C40" s="103" t="s">
        <v>159</v>
      </c>
      <c r="D40" s="132" t="s">
        <v>160</v>
      </c>
      <c r="E40" s="133"/>
      <c r="F40" s="134"/>
      <c r="G40" s="135"/>
      <c r="H40" s="104"/>
      <c r="I40" s="104"/>
      <c r="J40" s="99"/>
      <c r="K40" s="100"/>
      <c r="L40" s="101"/>
      <c r="M40" s="100"/>
      <c r="N40" s="101"/>
      <c r="O40" s="100"/>
      <c r="P40" s="101"/>
      <c r="Q40" s="100"/>
      <c r="R40" s="101"/>
      <c r="S40" s="100"/>
      <c r="T40" s="101"/>
      <c r="U40" s="100"/>
      <c r="V40" s="102"/>
    </row>
    <row r="41" spans="1:22" ht="30" customHeight="1">
      <c r="A41" s="76"/>
      <c r="C41" s="105"/>
      <c r="D41" s="139"/>
      <c r="E41" s="128"/>
      <c r="F41" s="129"/>
      <c r="G41" s="130"/>
      <c r="H41" s="106"/>
      <c r="I41" s="106"/>
      <c r="J41" s="99"/>
      <c r="K41" s="100"/>
      <c r="L41" s="101"/>
      <c r="M41" s="100"/>
      <c r="N41" s="101"/>
      <c r="O41" s="100"/>
      <c r="P41" s="101"/>
      <c r="Q41" s="100"/>
      <c r="R41" s="101"/>
      <c r="S41" s="100"/>
      <c r="T41" s="101"/>
      <c r="U41" s="100"/>
      <c r="V41" s="102"/>
    </row>
    <row r="42" spans="1:22" ht="30" customHeight="1">
      <c r="A42" s="76"/>
      <c r="C42" s="105"/>
      <c r="D42" s="139"/>
      <c r="E42" s="128"/>
      <c r="F42" s="129"/>
      <c r="G42" s="130"/>
      <c r="H42" s="106"/>
      <c r="I42" s="106"/>
      <c r="J42" s="99"/>
      <c r="K42" s="100"/>
      <c r="L42" s="101"/>
      <c r="M42" s="100"/>
      <c r="N42" s="101"/>
      <c r="O42" s="100"/>
      <c r="P42" s="101"/>
      <c r="Q42" s="100"/>
      <c r="R42" s="101"/>
      <c r="S42" s="100"/>
      <c r="T42" s="101"/>
      <c r="U42" s="100"/>
      <c r="V42" s="102"/>
    </row>
    <row r="43" spans="1:22" ht="30" customHeight="1">
      <c r="A43" s="76"/>
      <c r="C43" s="105"/>
      <c r="D43" s="139"/>
      <c r="E43" s="128"/>
      <c r="F43" s="129"/>
      <c r="G43" s="130"/>
      <c r="H43" s="106"/>
      <c r="I43" s="106"/>
      <c r="J43" s="99"/>
      <c r="K43" s="100"/>
      <c r="L43" s="101"/>
      <c r="M43" s="100"/>
      <c r="N43" s="101"/>
      <c r="O43" s="100"/>
      <c r="P43" s="101"/>
      <c r="Q43" s="100"/>
      <c r="R43" s="101"/>
      <c r="S43" s="100"/>
      <c r="T43" s="101"/>
      <c r="U43" s="100"/>
      <c r="V43" s="102"/>
    </row>
    <row r="44" spans="1:22" ht="30" customHeight="1">
      <c r="A44" s="76"/>
      <c r="C44" s="97" t="s">
        <v>162</v>
      </c>
      <c r="D44" s="144"/>
      <c r="E44" s="145"/>
      <c r="F44" s="145"/>
      <c r="G44" s="146"/>
      <c r="H44" s="98"/>
      <c r="I44" s="98"/>
      <c r="J44" s="99"/>
      <c r="K44" s="100"/>
      <c r="L44" s="101"/>
      <c r="M44" s="100"/>
      <c r="N44" s="101"/>
      <c r="O44" s="100"/>
      <c r="P44" s="101"/>
      <c r="Q44" s="100"/>
      <c r="R44" s="101"/>
      <c r="S44" s="100"/>
      <c r="T44" s="101"/>
      <c r="U44" s="100"/>
      <c r="V44" s="102"/>
    </row>
    <row r="45" spans="1:22" ht="30" customHeight="1">
      <c r="A45" s="76"/>
      <c r="C45" s="103" t="s">
        <v>159</v>
      </c>
      <c r="D45" s="132" t="s">
        <v>160</v>
      </c>
      <c r="E45" s="133"/>
      <c r="F45" s="134"/>
      <c r="G45" s="135"/>
      <c r="H45" s="104"/>
      <c r="I45" s="104"/>
      <c r="J45" s="99"/>
      <c r="K45" s="100"/>
      <c r="L45" s="101"/>
      <c r="M45" s="100"/>
      <c r="N45" s="101"/>
      <c r="O45" s="100"/>
      <c r="P45" s="101"/>
      <c r="Q45" s="100"/>
      <c r="R45" s="101"/>
      <c r="S45" s="100"/>
      <c r="T45" s="101"/>
      <c r="U45" s="100"/>
      <c r="V45" s="102"/>
    </row>
    <row r="46" spans="1:22" ht="30" customHeight="1">
      <c r="A46" s="76"/>
      <c r="C46" s="105"/>
      <c r="D46" s="139"/>
      <c r="E46" s="128"/>
      <c r="F46" s="129"/>
      <c r="G46" s="130"/>
      <c r="H46" s="106"/>
      <c r="I46" s="106"/>
      <c r="J46" s="99"/>
      <c r="K46" s="100"/>
      <c r="L46" s="101"/>
      <c r="M46" s="100"/>
      <c r="N46" s="101"/>
      <c r="O46" s="100"/>
      <c r="P46" s="101"/>
      <c r="Q46" s="100"/>
      <c r="R46" s="101"/>
      <c r="S46" s="100"/>
      <c r="T46" s="101"/>
      <c r="U46" s="100"/>
      <c r="V46" s="102"/>
    </row>
    <row r="47" spans="1:22" ht="30" customHeight="1">
      <c r="A47" s="76"/>
      <c r="C47" s="105"/>
      <c r="D47" s="139"/>
      <c r="E47" s="128"/>
      <c r="F47" s="129"/>
      <c r="G47" s="130"/>
      <c r="H47" s="106"/>
      <c r="I47" s="106"/>
      <c r="J47" s="99"/>
      <c r="K47" s="100"/>
      <c r="L47" s="101"/>
      <c r="M47" s="100"/>
      <c r="N47" s="101"/>
      <c r="O47" s="100"/>
      <c r="P47" s="101"/>
      <c r="Q47" s="100"/>
      <c r="R47" s="101"/>
      <c r="S47" s="100"/>
      <c r="T47" s="101"/>
      <c r="U47" s="100"/>
      <c r="V47" s="102"/>
    </row>
    <row r="48" spans="1:22" ht="30" customHeight="1">
      <c r="A48" s="76"/>
      <c r="C48" s="105"/>
      <c r="D48" s="139"/>
      <c r="E48" s="128"/>
      <c r="F48" s="129"/>
      <c r="G48" s="130"/>
      <c r="H48" s="106"/>
      <c r="I48" s="106"/>
      <c r="J48" s="99"/>
      <c r="K48" s="100"/>
      <c r="L48" s="101"/>
      <c r="M48" s="100"/>
      <c r="N48" s="101"/>
      <c r="O48" s="100"/>
      <c r="P48" s="101"/>
      <c r="Q48" s="100"/>
      <c r="R48" s="101"/>
      <c r="S48" s="100"/>
      <c r="T48" s="101"/>
      <c r="U48" s="100"/>
      <c r="V48" s="102"/>
    </row>
    <row r="49" spans="1:22" ht="30" customHeight="1">
      <c r="A49" s="76"/>
      <c r="C49" s="105"/>
      <c r="D49" s="140"/>
      <c r="E49" s="141"/>
      <c r="F49" s="142"/>
      <c r="G49" s="143"/>
      <c r="H49" s="106"/>
      <c r="I49" s="106"/>
      <c r="J49" s="99"/>
      <c r="K49" s="100"/>
      <c r="L49" s="101"/>
      <c r="M49" s="100"/>
      <c r="N49" s="101"/>
      <c r="O49" s="100"/>
      <c r="P49" s="101"/>
      <c r="Q49" s="100"/>
      <c r="R49" s="101"/>
      <c r="S49" s="100"/>
      <c r="T49" s="101"/>
      <c r="U49" s="100"/>
      <c r="V49" s="102"/>
    </row>
    <row r="50" spans="1:22" ht="30" hidden="1" customHeight="1">
      <c r="A50" s="76"/>
      <c r="C50" s="105"/>
      <c r="D50" s="128"/>
      <c r="E50" s="128"/>
      <c r="F50" s="129"/>
      <c r="G50" s="130"/>
      <c r="H50" s="106"/>
      <c r="I50" s="106"/>
      <c r="J50" s="99"/>
      <c r="K50" s="100"/>
      <c r="L50" s="101"/>
      <c r="M50" s="100"/>
      <c r="N50" s="101"/>
      <c r="O50" s="100"/>
      <c r="P50" s="101"/>
      <c r="Q50" s="100"/>
      <c r="R50" s="101"/>
      <c r="S50" s="100"/>
      <c r="T50" s="101"/>
      <c r="U50" s="100"/>
      <c r="V50" s="102"/>
    </row>
    <row r="51" spans="1:22" ht="30" hidden="1" customHeight="1">
      <c r="A51" s="76"/>
      <c r="C51" s="105"/>
      <c r="D51" s="128"/>
      <c r="E51" s="128"/>
      <c r="F51" s="129"/>
      <c r="G51" s="130"/>
      <c r="H51" s="106"/>
      <c r="I51" s="106"/>
      <c r="J51" s="99"/>
      <c r="K51" s="100"/>
      <c r="L51" s="101"/>
      <c r="M51" s="100"/>
      <c r="N51" s="101"/>
      <c r="O51" s="100"/>
      <c r="P51" s="101"/>
      <c r="Q51" s="100"/>
      <c r="R51" s="101"/>
      <c r="S51" s="100"/>
      <c r="T51" s="101"/>
      <c r="U51" s="100"/>
      <c r="V51" s="102"/>
    </row>
    <row r="52" spans="1:22" ht="30" hidden="1" customHeight="1">
      <c r="A52" s="76"/>
      <c r="C52" s="105"/>
      <c r="D52" s="128"/>
      <c r="E52" s="128"/>
      <c r="F52" s="129"/>
      <c r="G52" s="130"/>
      <c r="H52" s="106"/>
      <c r="I52" s="106"/>
      <c r="J52" s="99"/>
      <c r="K52" s="100"/>
      <c r="L52" s="101"/>
      <c r="M52" s="100"/>
      <c r="N52" s="101"/>
      <c r="O52" s="100"/>
      <c r="P52" s="101"/>
      <c r="Q52" s="100"/>
      <c r="R52" s="101"/>
      <c r="S52" s="100"/>
      <c r="T52" s="101"/>
      <c r="U52" s="100"/>
      <c r="V52" s="102"/>
    </row>
    <row r="53" spans="1:22" ht="30" hidden="1" customHeight="1">
      <c r="A53" s="76"/>
      <c r="C53" s="105"/>
      <c r="D53" s="128"/>
      <c r="E53" s="128"/>
      <c r="F53" s="129"/>
      <c r="G53" s="130"/>
      <c r="H53" s="106"/>
      <c r="I53" s="106"/>
      <c r="J53" s="99"/>
      <c r="K53" s="100"/>
      <c r="L53" s="101"/>
      <c r="M53" s="100"/>
      <c r="N53" s="101"/>
      <c r="O53" s="100"/>
      <c r="P53" s="101"/>
      <c r="Q53" s="100"/>
      <c r="R53" s="101"/>
      <c r="S53" s="100"/>
      <c r="T53" s="101"/>
      <c r="U53" s="100"/>
      <c r="V53" s="102"/>
    </row>
    <row r="54" spans="1:22" ht="30" customHeight="1">
      <c r="A54" s="76"/>
      <c r="C54" s="136">
        <f>D7</f>
        <v>0</v>
      </c>
      <c r="D54" s="137"/>
      <c r="E54" s="137"/>
      <c r="F54" s="137"/>
      <c r="G54" s="138"/>
      <c r="H54" s="107"/>
      <c r="I54" s="107"/>
      <c r="J54" s="99"/>
      <c r="K54" s="100"/>
      <c r="L54" s="101"/>
      <c r="M54" s="100"/>
      <c r="N54" s="101"/>
      <c r="O54" s="100"/>
      <c r="P54" s="101"/>
      <c r="Q54" s="100"/>
      <c r="R54" s="101"/>
      <c r="S54" s="100"/>
      <c r="T54" s="101"/>
      <c r="U54" s="100"/>
      <c r="V54" s="102"/>
    </row>
    <row r="55" spans="1:22" ht="32" customHeight="1">
      <c r="A55" s="76"/>
      <c r="C55" s="108" t="s">
        <v>158</v>
      </c>
      <c r="D55" s="147" t="s">
        <v>61</v>
      </c>
      <c r="E55" s="147"/>
      <c r="F55" s="147" t="s">
        <v>61</v>
      </c>
      <c r="G55" s="148"/>
      <c r="H55" s="98"/>
      <c r="I55" s="98"/>
      <c r="J55" s="99"/>
      <c r="K55" s="100"/>
      <c r="L55" s="101"/>
      <c r="M55" s="100"/>
      <c r="N55" s="101"/>
      <c r="O55" s="100"/>
      <c r="P55" s="101"/>
      <c r="Q55" s="100"/>
      <c r="R55" s="101"/>
      <c r="S55" s="100"/>
      <c r="T55" s="101"/>
      <c r="U55" s="100"/>
      <c r="V55" s="102"/>
    </row>
    <row r="56" spans="1:22" ht="30" customHeight="1">
      <c r="A56" s="76"/>
      <c r="C56" s="103" t="s">
        <v>159</v>
      </c>
      <c r="D56" s="132" t="s">
        <v>160</v>
      </c>
      <c r="E56" s="133"/>
      <c r="F56" s="134"/>
      <c r="G56" s="135"/>
      <c r="H56" s="104"/>
      <c r="I56" s="104"/>
      <c r="J56" s="99"/>
      <c r="K56" s="100"/>
      <c r="L56" s="101"/>
      <c r="M56" s="100"/>
      <c r="N56" s="101"/>
      <c r="O56" s="100"/>
      <c r="P56" s="101"/>
      <c r="Q56" s="100"/>
      <c r="R56" s="101"/>
      <c r="S56" s="100"/>
      <c r="T56" s="101"/>
      <c r="U56" s="100"/>
      <c r="V56" s="102"/>
    </row>
    <row r="57" spans="1:22" ht="30" customHeight="1">
      <c r="A57" s="76"/>
      <c r="C57" s="105"/>
      <c r="D57" s="128"/>
      <c r="E57" s="128"/>
      <c r="F57" s="129"/>
      <c r="G57" s="130"/>
      <c r="H57" s="106"/>
      <c r="I57" s="106"/>
      <c r="J57" s="99"/>
      <c r="K57" s="100"/>
      <c r="L57" s="101"/>
      <c r="M57" s="100"/>
      <c r="N57" s="101"/>
      <c r="O57" s="100"/>
      <c r="P57" s="101"/>
      <c r="Q57" s="100"/>
      <c r="R57" s="101"/>
      <c r="S57" s="100"/>
      <c r="T57" s="101"/>
      <c r="U57" s="100"/>
      <c r="V57" s="102"/>
    </row>
    <row r="58" spans="1:22" ht="36" customHeight="1">
      <c r="A58" s="76"/>
      <c r="C58" s="105"/>
      <c r="D58" s="128"/>
      <c r="E58" s="128"/>
      <c r="F58" s="129"/>
      <c r="G58" s="130"/>
      <c r="H58" s="106"/>
      <c r="I58" s="106"/>
      <c r="J58" s="99"/>
      <c r="K58" s="100"/>
      <c r="L58" s="101"/>
      <c r="M58" s="100"/>
      <c r="N58" s="101"/>
      <c r="O58" s="100"/>
      <c r="P58" s="101"/>
      <c r="Q58" s="100"/>
      <c r="R58" s="101"/>
      <c r="S58" s="100"/>
      <c r="T58" s="101"/>
      <c r="U58" s="100"/>
      <c r="V58" s="102"/>
    </row>
    <row r="59" spans="1:22" ht="34" customHeight="1">
      <c r="A59" s="76"/>
      <c r="C59" s="105"/>
      <c r="D59" s="128"/>
      <c r="E59" s="128"/>
      <c r="F59" s="129"/>
      <c r="G59" s="130"/>
      <c r="H59" s="106"/>
      <c r="I59" s="106"/>
      <c r="J59" s="99"/>
      <c r="K59" s="100"/>
      <c r="L59" s="101"/>
      <c r="M59" s="100"/>
      <c r="N59" s="101"/>
      <c r="O59" s="100"/>
      <c r="P59" s="101"/>
      <c r="Q59" s="100"/>
      <c r="R59" s="101"/>
      <c r="S59" s="100"/>
      <c r="T59" s="101"/>
      <c r="U59" s="100"/>
      <c r="V59" s="102"/>
    </row>
    <row r="60" spans="1:22" ht="30" customHeight="1">
      <c r="A60" s="76"/>
      <c r="C60" s="105"/>
      <c r="D60" s="128"/>
      <c r="E60" s="128"/>
      <c r="F60" s="129"/>
      <c r="G60" s="130"/>
      <c r="H60" s="106"/>
      <c r="I60" s="106"/>
      <c r="J60" s="99"/>
      <c r="K60" s="100"/>
      <c r="L60" s="101"/>
      <c r="M60" s="100"/>
      <c r="N60" s="101"/>
      <c r="O60" s="100"/>
      <c r="P60" s="101"/>
      <c r="Q60" s="100"/>
      <c r="R60" s="101"/>
      <c r="S60" s="100"/>
      <c r="T60" s="101"/>
      <c r="U60" s="100"/>
      <c r="V60" s="102"/>
    </row>
    <row r="61" spans="1:22" ht="30" customHeight="1">
      <c r="A61" s="76"/>
      <c r="C61" s="97" t="s">
        <v>161</v>
      </c>
      <c r="D61" s="144"/>
      <c r="E61" s="145"/>
      <c r="F61" s="145"/>
      <c r="G61" s="146"/>
      <c r="H61" s="98"/>
      <c r="I61" s="98"/>
      <c r="J61" s="99"/>
      <c r="K61" s="100"/>
      <c r="L61" s="101"/>
      <c r="M61" s="100"/>
      <c r="N61" s="101"/>
      <c r="O61" s="100"/>
      <c r="P61" s="101"/>
      <c r="Q61" s="100"/>
      <c r="R61" s="101"/>
      <c r="S61" s="100"/>
      <c r="T61" s="101"/>
      <c r="U61" s="100"/>
      <c r="V61" s="102"/>
    </row>
    <row r="62" spans="1:22" ht="30" customHeight="1">
      <c r="A62" s="76"/>
      <c r="C62" s="103" t="s">
        <v>159</v>
      </c>
      <c r="D62" s="132" t="s">
        <v>160</v>
      </c>
      <c r="E62" s="133"/>
      <c r="F62" s="134"/>
      <c r="G62" s="135"/>
      <c r="H62" s="104"/>
      <c r="I62" s="104"/>
      <c r="J62" s="99"/>
      <c r="K62" s="100"/>
      <c r="L62" s="101"/>
      <c r="M62" s="100"/>
      <c r="N62" s="101"/>
      <c r="O62" s="100"/>
      <c r="P62" s="101"/>
      <c r="Q62" s="100"/>
      <c r="R62" s="101"/>
      <c r="S62" s="100"/>
      <c r="T62" s="101"/>
      <c r="U62" s="100"/>
      <c r="V62" s="102"/>
    </row>
    <row r="63" spans="1:22" ht="30" customHeight="1">
      <c r="A63" s="76"/>
      <c r="C63" s="105"/>
      <c r="D63" s="139"/>
      <c r="E63" s="128"/>
      <c r="F63" s="129"/>
      <c r="G63" s="130"/>
      <c r="H63" s="106"/>
      <c r="I63" s="106"/>
      <c r="J63" s="99"/>
      <c r="K63" s="100"/>
      <c r="L63" s="101"/>
      <c r="M63" s="100"/>
      <c r="N63" s="101"/>
      <c r="O63" s="100"/>
      <c r="P63" s="101"/>
      <c r="Q63" s="100"/>
      <c r="R63" s="101"/>
      <c r="S63" s="100"/>
      <c r="T63" s="101"/>
      <c r="U63" s="100"/>
      <c r="V63" s="102"/>
    </row>
    <row r="64" spans="1:22" ht="30" customHeight="1">
      <c r="A64" s="76"/>
      <c r="C64" s="105"/>
      <c r="D64" s="139"/>
      <c r="E64" s="128"/>
      <c r="F64" s="129"/>
      <c r="G64" s="130"/>
      <c r="H64" s="106"/>
      <c r="I64" s="106"/>
      <c r="J64" s="99"/>
      <c r="K64" s="100"/>
      <c r="L64" s="101"/>
      <c r="M64" s="100"/>
      <c r="N64" s="101"/>
      <c r="O64" s="100"/>
      <c r="P64" s="101"/>
      <c r="Q64" s="100"/>
      <c r="R64" s="101"/>
      <c r="S64" s="100"/>
      <c r="T64" s="101"/>
      <c r="U64" s="100"/>
      <c r="V64" s="102"/>
    </row>
    <row r="65" spans="1:22" ht="30" customHeight="1">
      <c r="A65" s="76"/>
      <c r="C65" s="105"/>
      <c r="D65" s="139"/>
      <c r="E65" s="128"/>
      <c r="F65" s="129"/>
      <c r="G65" s="130"/>
      <c r="H65" s="106"/>
      <c r="I65" s="106"/>
      <c r="J65" s="99"/>
      <c r="K65" s="100"/>
      <c r="L65" s="101"/>
      <c r="M65" s="100"/>
      <c r="N65" s="101"/>
      <c r="O65" s="100"/>
      <c r="P65" s="101"/>
      <c r="Q65" s="100"/>
      <c r="R65" s="101"/>
      <c r="S65" s="100"/>
      <c r="T65" s="101"/>
      <c r="U65" s="100"/>
      <c r="V65" s="102"/>
    </row>
    <row r="66" spans="1:22" ht="30" customHeight="1">
      <c r="A66" s="76"/>
      <c r="C66" s="97" t="s">
        <v>162</v>
      </c>
      <c r="D66" s="144"/>
      <c r="E66" s="145"/>
      <c r="F66" s="145"/>
      <c r="G66" s="146"/>
      <c r="H66" s="98"/>
      <c r="I66" s="98"/>
      <c r="J66" s="99"/>
      <c r="K66" s="100"/>
      <c r="L66" s="101"/>
      <c r="M66" s="100"/>
      <c r="N66" s="101"/>
      <c r="O66" s="100"/>
      <c r="P66" s="101"/>
      <c r="Q66" s="100"/>
      <c r="R66" s="101"/>
      <c r="S66" s="100"/>
      <c r="T66" s="101"/>
      <c r="U66" s="100"/>
      <c r="V66" s="102"/>
    </row>
    <row r="67" spans="1:22" ht="30" customHeight="1">
      <c r="A67" s="76"/>
      <c r="C67" s="103" t="s">
        <v>159</v>
      </c>
      <c r="D67" s="132" t="s">
        <v>160</v>
      </c>
      <c r="E67" s="133"/>
      <c r="F67" s="134"/>
      <c r="G67" s="135"/>
      <c r="H67" s="104"/>
      <c r="I67" s="104"/>
      <c r="J67" s="99"/>
      <c r="K67" s="100"/>
      <c r="L67" s="101"/>
      <c r="M67" s="100"/>
      <c r="N67" s="101"/>
      <c r="O67" s="100"/>
      <c r="P67" s="101"/>
      <c r="Q67" s="100"/>
      <c r="R67" s="101"/>
      <c r="S67" s="100"/>
      <c r="T67" s="101"/>
      <c r="U67" s="100"/>
      <c r="V67" s="102"/>
    </row>
    <row r="68" spans="1:22" ht="30" customHeight="1">
      <c r="A68" s="76"/>
      <c r="C68" s="105"/>
      <c r="D68" s="139"/>
      <c r="E68" s="128"/>
      <c r="F68" s="129"/>
      <c r="G68" s="130"/>
      <c r="H68" s="106"/>
      <c r="I68" s="106"/>
      <c r="J68" s="99"/>
      <c r="K68" s="100"/>
      <c r="L68" s="101"/>
      <c r="M68" s="100"/>
      <c r="N68" s="101"/>
      <c r="O68" s="100"/>
      <c r="P68" s="101"/>
      <c r="Q68" s="100"/>
      <c r="R68" s="101"/>
      <c r="S68" s="100"/>
      <c r="T68" s="101"/>
      <c r="U68" s="100"/>
      <c r="V68" s="102"/>
    </row>
    <row r="69" spans="1:22" ht="30" customHeight="1">
      <c r="A69" s="76"/>
      <c r="C69" s="105"/>
      <c r="D69" s="139"/>
      <c r="E69" s="128"/>
      <c r="F69" s="129"/>
      <c r="G69" s="130"/>
      <c r="H69" s="106"/>
      <c r="I69" s="106"/>
      <c r="J69" s="99"/>
      <c r="K69" s="100"/>
      <c r="L69" s="101"/>
      <c r="M69" s="100"/>
      <c r="N69" s="101"/>
      <c r="O69" s="100"/>
      <c r="P69" s="101"/>
      <c r="Q69" s="100"/>
      <c r="R69" s="101"/>
      <c r="S69" s="100"/>
      <c r="T69" s="101"/>
      <c r="U69" s="100"/>
      <c r="V69" s="102"/>
    </row>
    <row r="70" spans="1:22" ht="30" customHeight="1">
      <c r="A70" s="76"/>
      <c r="C70" s="105"/>
      <c r="D70" s="139"/>
      <c r="E70" s="128"/>
      <c r="F70" s="129"/>
      <c r="G70" s="130"/>
      <c r="H70" s="106"/>
      <c r="I70" s="106"/>
      <c r="J70" s="99"/>
      <c r="K70" s="100"/>
      <c r="L70" s="101"/>
      <c r="M70" s="100"/>
      <c r="N70" s="101"/>
      <c r="O70" s="100"/>
      <c r="P70" s="101"/>
      <c r="Q70" s="100"/>
      <c r="R70" s="101"/>
      <c r="S70" s="100"/>
      <c r="T70" s="101"/>
      <c r="U70" s="100"/>
      <c r="V70" s="102"/>
    </row>
    <row r="71" spans="1:22" ht="30" customHeight="1">
      <c r="A71" s="76"/>
      <c r="C71" s="105"/>
      <c r="D71" s="140"/>
      <c r="E71" s="141"/>
      <c r="F71" s="142"/>
      <c r="G71" s="143"/>
      <c r="H71" s="106"/>
      <c r="I71" s="106"/>
      <c r="J71" s="99"/>
      <c r="K71" s="100"/>
      <c r="L71" s="101"/>
      <c r="M71" s="100"/>
      <c r="N71" s="101"/>
      <c r="O71" s="100"/>
      <c r="P71" s="101"/>
      <c r="Q71" s="100"/>
      <c r="R71" s="101"/>
      <c r="S71" s="100"/>
      <c r="T71" s="101"/>
      <c r="U71" s="100"/>
      <c r="V71" s="102"/>
    </row>
    <row r="72" spans="1:22" ht="47" hidden="1" customHeight="1">
      <c r="A72" s="76"/>
      <c r="C72" s="105"/>
      <c r="D72" s="128"/>
      <c r="E72" s="128"/>
      <c r="F72" s="129"/>
      <c r="G72" s="130"/>
      <c r="H72" s="106"/>
      <c r="I72" s="106"/>
      <c r="J72" s="99"/>
      <c r="K72" s="100"/>
      <c r="L72" s="101"/>
      <c r="M72" s="100"/>
      <c r="N72" s="101"/>
      <c r="O72" s="100"/>
      <c r="P72" s="101"/>
      <c r="Q72" s="100"/>
      <c r="R72" s="101"/>
      <c r="S72" s="100"/>
      <c r="T72" s="101"/>
      <c r="U72" s="100"/>
      <c r="V72" s="102"/>
    </row>
    <row r="73" spans="1:22" ht="30" hidden="1" customHeight="1">
      <c r="A73" s="76"/>
      <c r="C73" s="105"/>
      <c r="D73" s="128"/>
      <c r="E73" s="128"/>
      <c r="F73" s="129"/>
      <c r="G73" s="130"/>
      <c r="H73" s="106"/>
      <c r="I73" s="106"/>
      <c r="J73" s="99"/>
      <c r="K73" s="100"/>
      <c r="L73" s="101"/>
      <c r="M73" s="100"/>
      <c r="N73" s="101"/>
      <c r="O73" s="100"/>
      <c r="P73" s="101"/>
      <c r="Q73" s="100"/>
      <c r="R73" s="101"/>
      <c r="S73" s="100"/>
      <c r="T73" s="101"/>
      <c r="U73" s="100"/>
      <c r="V73" s="102"/>
    </row>
    <row r="74" spans="1:22" ht="30" hidden="1" customHeight="1">
      <c r="A74" s="76"/>
      <c r="C74" s="105"/>
      <c r="D74" s="128"/>
      <c r="E74" s="128"/>
      <c r="F74" s="129"/>
      <c r="G74" s="130"/>
      <c r="H74" s="106"/>
      <c r="I74" s="106"/>
      <c r="J74" s="99"/>
      <c r="K74" s="100"/>
      <c r="L74" s="101"/>
      <c r="M74" s="100"/>
      <c r="N74" s="101"/>
      <c r="O74" s="100"/>
      <c r="P74" s="101"/>
      <c r="Q74" s="100"/>
      <c r="R74" s="101"/>
      <c r="S74" s="100"/>
      <c r="T74" s="101"/>
      <c r="U74" s="100"/>
      <c r="V74" s="102"/>
    </row>
    <row r="75" spans="1:22" ht="33" hidden="1" customHeight="1">
      <c r="A75" s="76"/>
      <c r="C75" s="105"/>
      <c r="D75" s="125"/>
      <c r="E75" s="125"/>
      <c r="F75" s="126"/>
      <c r="G75" s="127"/>
      <c r="H75" s="106"/>
      <c r="I75" s="106"/>
      <c r="J75" s="99"/>
      <c r="K75" s="100"/>
      <c r="L75" s="101"/>
      <c r="M75" s="100"/>
      <c r="N75" s="101"/>
      <c r="O75" s="100"/>
      <c r="P75" s="101"/>
      <c r="Q75" s="100"/>
      <c r="R75" s="101"/>
      <c r="S75" s="100"/>
      <c r="T75" s="101"/>
      <c r="U75" s="100"/>
      <c r="V75" s="102"/>
    </row>
    <row r="76" spans="1:22" ht="30" customHeight="1">
      <c r="A76" s="76"/>
      <c r="C76" s="136">
        <f>D8</f>
        <v>0</v>
      </c>
      <c r="D76" s="137"/>
      <c r="E76" s="137"/>
      <c r="F76" s="137"/>
      <c r="G76" s="138"/>
      <c r="H76" s="107"/>
      <c r="I76" s="107"/>
      <c r="J76" s="99"/>
      <c r="K76" s="100"/>
      <c r="L76" s="101"/>
      <c r="M76" s="100"/>
      <c r="N76" s="101"/>
      <c r="O76" s="100"/>
      <c r="P76" s="101"/>
      <c r="Q76" s="100"/>
      <c r="R76" s="101"/>
      <c r="S76" s="100"/>
      <c r="T76" s="101"/>
      <c r="U76" s="100"/>
      <c r="V76" s="102"/>
    </row>
    <row r="77" spans="1:22" ht="30" customHeight="1">
      <c r="A77" s="76"/>
      <c r="C77" s="108" t="s">
        <v>158</v>
      </c>
      <c r="D77" s="131" t="s">
        <v>61</v>
      </c>
      <c r="E77" s="131"/>
      <c r="F77" s="131"/>
      <c r="G77" s="131"/>
      <c r="H77" s="98"/>
      <c r="I77" s="98"/>
      <c r="J77" s="99"/>
      <c r="K77" s="100"/>
      <c r="L77" s="101"/>
      <c r="M77" s="100"/>
      <c r="N77" s="101"/>
      <c r="O77" s="100"/>
      <c r="P77" s="101"/>
      <c r="Q77" s="100"/>
      <c r="R77" s="101"/>
      <c r="S77" s="100"/>
      <c r="T77" s="101"/>
      <c r="U77" s="100"/>
      <c r="V77" s="102"/>
    </row>
    <row r="78" spans="1:22" ht="30" customHeight="1">
      <c r="A78" s="76"/>
      <c r="C78" s="103" t="s">
        <v>159</v>
      </c>
      <c r="D78" s="132" t="s">
        <v>160</v>
      </c>
      <c r="E78" s="133"/>
      <c r="F78" s="134"/>
      <c r="G78" s="135"/>
      <c r="H78" s="104"/>
      <c r="I78" s="104"/>
      <c r="J78" s="99"/>
      <c r="K78" s="100"/>
      <c r="L78" s="101"/>
      <c r="M78" s="100"/>
      <c r="N78" s="101"/>
      <c r="O78" s="100"/>
      <c r="P78" s="101"/>
      <c r="Q78" s="100"/>
      <c r="R78" s="101"/>
      <c r="S78" s="100"/>
      <c r="T78" s="101"/>
      <c r="U78" s="100"/>
      <c r="V78" s="102"/>
    </row>
    <row r="79" spans="1:22" ht="30" customHeight="1">
      <c r="A79" s="76"/>
      <c r="C79" s="105"/>
      <c r="D79" s="128"/>
      <c r="E79" s="128"/>
      <c r="F79" s="129"/>
      <c r="G79" s="130"/>
      <c r="H79" s="106"/>
      <c r="I79" s="106"/>
      <c r="J79" s="99"/>
      <c r="K79" s="100"/>
      <c r="L79" s="101"/>
      <c r="M79" s="100"/>
      <c r="N79" s="101"/>
      <c r="O79" s="100"/>
      <c r="P79" s="101"/>
      <c r="Q79" s="100"/>
      <c r="R79" s="101"/>
      <c r="S79" s="100"/>
      <c r="T79" s="101"/>
      <c r="U79" s="100"/>
      <c r="V79" s="102"/>
    </row>
    <row r="80" spans="1:22" ht="36" customHeight="1">
      <c r="A80" s="76"/>
      <c r="C80" s="105"/>
      <c r="D80" s="128"/>
      <c r="E80" s="128"/>
      <c r="F80" s="129"/>
      <c r="G80" s="130"/>
      <c r="H80" s="106"/>
      <c r="I80" s="106"/>
      <c r="J80" s="99"/>
      <c r="K80" s="100"/>
      <c r="L80" s="101"/>
      <c r="M80" s="100"/>
      <c r="N80" s="101"/>
      <c r="O80" s="100"/>
      <c r="P80" s="101"/>
      <c r="Q80" s="100"/>
      <c r="R80" s="101"/>
      <c r="S80" s="100"/>
      <c r="T80" s="101"/>
      <c r="U80" s="100"/>
      <c r="V80" s="102"/>
    </row>
    <row r="81" spans="1:22" ht="34" customHeight="1">
      <c r="A81" s="76"/>
      <c r="C81" s="105"/>
      <c r="D81" s="128"/>
      <c r="E81" s="128"/>
      <c r="F81" s="129"/>
      <c r="G81" s="130"/>
      <c r="H81" s="106"/>
      <c r="I81" s="106"/>
      <c r="J81" s="99"/>
      <c r="K81" s="100"/>
      <c r="L81" s="101"/>
      <c r="M81" s="100"/>
      <c r="N81" s="101"/>
      <c r="O81" s="100"/>
      <c r="P81" s="101"/>
      <c r="Q81" s="100"/>
      <c r="R81" s="101"/>
      <c r="S81" s="100"/>
      <c r="T81" s="101"/>
      <c r="U81" s="100"/>
      <c r="V81" s="102"/>
    </row>
    <row r="82" spans="1:22" ht="30" customHeight="1">
      <c r="A82" s="76"/>
      <c r="C82" s="105"/>
      <c r="D82" s="128"/>
      <c r="E82" s="128"/>
      <c r="F82" s="129"/>
      <c r="G82" s="130"/>
      <c r="H82" s="106"/>
      <c r="I82" s="106"/>
      <c r="J82" s="99"/>
      <c r="K82" s="100"/>
      <c r="L82" s="101"/>
      <c r="M82" s="100"/>
      <c r="N82" s="101"/>
      <c r="O82" s="100"/>
      <c r="P82" s="101"/>
      <c r="Q82" s="100"/>
      <c r="R82" s="101"/>
      <c r="S82" s="100"/>
      <c r="T82" s="101"/>
      <c r="U82" s="100"/>
      <c r="V82" s="102"/>
    </row>
    <row r="83" spans="1:22" ht="30" customHeight="1">
      <c r="A83" s="76"/>
      <c r="C83" s="105"/>
      <c r="D83" s="128"/>
      <c r="E83" s="128"/>
      <c r="F83" s="129"/>
      <c r="G83" s="130"/>
      <c r="H83" s="106"/>
      <c r="I83" s="106"/>
      <c r="J83" s="99"/>
      <c r="K83" s="100"/>
      <c r="L83" s="101"/>
      <c r="M83" s="100"/>
      <c r="N83" s="101"/>
      <c r="O83" s="100"/>
      <c r="P83" s="101"/>
      <c r="Q83" s="100"/>
      <c r="R83" s="101"/>
      <c r="S83" s="100"/>
      <c r="T83" s="101"/>
      <c r="U83" s="100"/>
      <c r="V83" s="102"/>
    </row>
    <row r="84" spans="1:22" ht="30" customHeight="1">
      <c r="A84" s="76"/>
      <c r="C84" s="108" t="s">
        <v>161</v>
      </c>
      <c r="D84" s="131" t="s">
        <v>163</v>
      </c>
      <c r="E84" s="131"/>
      <c r="F84" s="131"/>
      <c r="G84" s="131"/>
      <c r="H84" s="98"/>
      <c r="I84" s="98"/>
      <c r="J84" s="99"/>
      <c r="K84" s="100"/>
      <c r="L84" s="101"/>
      <c r="M84" s="100"/>
      <c r="N84" s="101"/>
      <c r="O84" s="100"/>
      <c r="P84" s="101"/>
      <c r="Q84" s="100"/>
      <c r="R84" s="101"/>
      <c r="S84" s="100"/>
      <c r="T84" s="101"/>
      <c r="U84" s="100"/>
      <c r="V84" s="102"/>
    </row>
    <row r="85" spans="1:22" ht="30" customHeight="1">
      <c r="A85" s="76"/>
      <c r="C85" s="103" t="s">
        <v>159</v>
      </c>
      <c r="D85" s="132" t="s">
        <v>160</v>
      </c>
      <c r="E85" s="133"/>
      <c r="F85" s="134"/>
      <c r="G85" s="135"/>
      <c r="H85" s="104"/>
      <c r="I85" s="104"/>
      <c r="J85" s="99"/>
      <c r="K85" s="100"/>
      <c r="L85" s="101"/>
      <c r="M85" s="100"/>
      <c r="N85" s="101"/>
      <c r="O85" s="100"/>
      <c r="P85" s="101"/>
      <c r="Q85" s="100"/>
      <c r="R85" s="101"/>
      <c r="S85" s="100"/>
      <c r="T85" s="101"/>
      <c r="U85" s="100"/>
      <c r="V85" s="102"/>
    </row>
    <row r="86" spans="1:22" ht="30" customHeight="1">
      <c r="A86" s="76"/>
      <c r="C86" s="105"/>
      <c r="D86" s="128"/>
      <c r="E86" s="128"/>
      <c r="F86" s="129"/>
      <c r="G86" s="130"/>
      <c r="H86" s="106"/>
      <c r="I86" s="106"/>
      <c r="J86" s="99"/>
      <c r="K86" s="100"/>
      <c r="L86" s="101"/>
      <c r="M86" s="100"/>
      <c r="N86" s="101"/>
      <c r="O86" s="100"/>
      <c r="P86" s="101"/>
      <c r="Q86" s="100"/>
      <c r="R86" s="101"/>
      <c r="S86" s="100"/>
      <c r="T86" s="101"/>
      <c r="U86" s="100"/>
      <c r="V86" s="102"/>
    </row>
    <row r="87" spans="1:22" ht="30" customHeight="1">
      <c r="A87" s="76"/>
      <c r="C87" s="105"/>
      <c r="D87" s="128"/>
      <c r="E87" s="128"/>
      <c r="F87" s="129"/>
      <c r="G87" s="130"/>
      <c r="H87" s="106"/>
      <c r="I87" s="106"/>
      <c r="J87" s="99"/>
      <c r="K87" s="100"/>
      <c r="L87" s="101"/>
      <c r="M87" s="100"/>
      <c r="N87" s="101"/>
      <c r="O87" s="100"/>
      <c r="P87" s="101"/>
      <c r="Q87" s="100"/>
      <c r="R87" s="101"/>
      <c r="S87" s="100"/>
      <c r="T87" s="101"/>
      <c r="U87" s="100"/>
      <c r="V87" s="102"/>
    </row>
    <row r="88" spans="1:22" ht="30" customHeight="1">
      <c r="A88" s="76"/>
      <c r="C88" s="105"/>
      <c r="D88" s="128"/>
      <c r="E88" s="128"/>
      <c r="F88" s="129"/>
      <c r="G88" s="130"/>
      <c r="H88" s="106"/>
      <c r="I88" s="106"/>
      <c r="J88" s="99"/>
      <c r="K88" s="100"/>
      <c r="L88" s="101"/>
      <c r="M88" s="100"/>
      <c r="N88" s="101"/>
      <c r="O88" s="100"/>
      <c r="P88" s="101"/>
      <c r="Q88" s="100"/>
      <c r="R88" s="101"/>
      <c r="S88" s="100"/>
      <c r="T88" s="101"/>
      <c r="U88" s="100"/>
      <c r="V88" s="102"/>
    </row>
    <row r="89" spans="1:22" ht="30" customHeight="1">
      <c r="A89" s="76"/>
      <c r="C89" s="105"/>
      <c r="D89" s="128"/>
      <c r="E89" s="128"/>
      <c r="F89" s="129"/>
      <c r="G89" s="130"/>
      <c r="H89" s="106"/>
      <c r="I89" s="106"/>
      <c r="J89" s="99"/>
      <c r="K89" s="100"/>
      <c r="L89" s="101"/>
      <c r="M89" s="100"/>
      <c r="N89" s="101"/>
      <c r="O89" s="100"/>
      <c r="P89" s="101"/>
      <c r="Q89" s="100"/>
      <c r="R89" s="101"/>
      <c r="S89" s="100"/>
      <c r="T89" s="101"/>
      <c r="U89" s="100"/>
      <c r="V89" s="102"/>
    </row>
    <row r="90" spans="1:22" ht="30" customHeight="1">
      <c r="A90" s="76"/>
      <c r="C90" s="105"/>
      <c r="D90" s="128"/>
      <c r="E90" s="128"/>
      <c r="F90" s="129"/>
      <c r="G90" s="130"/>
      <c r="H90" s="106"/>
      <c r="I90" s="106"/>
      <c r="J90" s="99"/>
      <c r="K90" s="100"/>
      <c r="L90" s="101"/>
      <c r="M90" s="100"/>
      <c r="N90" s="101"/>
      <c r="O90" s="100"/>
      <c r="P90" s="101"/>
      <c r="Q90" s="100"/>
      <c r="R90" s="101"/>
      <c r="S90" s="100"/>
      <c r="T90" s="101"/>
      <c r="U90" s="100"/>
      <c r="V90" s="102"/>
    </row>
    <row r="91" spans="1:22" ht="30" customHeight="1">
      <c r="A91" s="76"/>
      <c r="C91" s="108" t="s">
        <v>162</v>
      </c>
      <c r="D91" s="131" t="s">
        <v>61</v>
      </c>
      <c r="E91" s="131"/>
      <c r="F91" s="131"/>
      <c r="G91" s="131"/>
      <c r="H91" s="98"/>
      <c r="I91" s="98"/>
      <c r="J91" s="99"/>
      <c r="K91" s="100"/>
      <c r="L91" s="101"/>
      <c r="M91" s="100"/>
      <c r="N91" s="101"/>
      <c r="O91" s="100"/>
      <c r="P91" s="101"/>
      <c r="Q91" s="100"/>
      <c r="R91" s="101"/>
      <c r="S91" s="100"/>
      <c r="T91" s="101"/>
      <c r="U91" s="100"/>
      <c r="V91" s="102"/>
    </row>
    <row r="92" spans="1:22" ht="30" customHeight="1">
      <c r="A92" s="76"/>
      <c r="C92" s="103" t="s">
        <v>159</v>
      </c>
      <c r="D92" s="132" t="s">
        <v>160</v>
      </c>
      <c r="E92" s="133"/>
      <c r="F92" s="134"/>
      <c r="G92" s="135"/>
      <c r="H92" s="104"/>
      <c r="I92" s="104"/>
      <c r="J92" s="99"/>
      <c r="K92" s="100"/>
      <c r="L92" s="101"/>
      <c r="M92" s="100"/>
      <c r="N92" s="101"/>
      <c r="O92" s="100"/>
      <c r="P92" s="101"/>
      <c r="Q92" s="100"/>
      <c r="R92" s="101"/>
      <c r="S92" s="100"/>
      <c r="T92" s="101"/>
      <c r="U92" s="100"/>
      <c r="V92" s="102"/>
    </row>
    <row r="93" spans="1:22" ht="30" customHeight="1">
      <c r="A93" s="76"/>
      <c r="C93" s="105"/>
      <c r="D93" s="128"/>
      <c r="E93" s="128"/>
      <c r="F93" s="129"/>
      <c r="G93" s="130"/>
      <c r="H93" s="106"/>
      <c r="I93" s="106"/>
      <c r="J93" s="99"/>
      <c r="K93" s="100"/>
      <c r="L93" s="101"/>
      <c r="M93" s="100"/>
      <c r="N93" s="101"/>
      <c r="O93" s="100"/>
      <c r="P93" s="101"/>
      <c r="Q93" s="100"/>
      <c r="R93" s="101"/>
      <c r="S93" s="100"/>
      <c r="T93" s="101"/>
      <c r="U93" s="100"/>
      <c r="V93" s="102"/>
    </row>
    <row r="94" spans="1:22" ht="47" customHeight="1">
      <c r="A94" s="76"/>
      <c r="C94" s="105"/>
      <c r="D94" s="128"/>
      <c r="E94" s="128"/>
      <c r="F94" s="129"/>
      <c r="G94" s="130"/>
      <c r="H94" s="106"/>
      <c r="I94" s="106"/>
      <c r="J94" s="99"/>
      <c r="K94" s="100"/>
      <c r="L94" s="101"/>
      <c r="M94" s="100"/>
      <c r="N94" s="101"/>
      <c r="O94" s="100"/>
      <c r="P94" s="101"/>
      <c r="Q94" s="100"/>
      <c r="R94" s="101"/>
      <c r="S94" s="100"/>
      <c r="T94" s="101"/>
      <c r="U94" s="100"/>
      <c r="V94" s="102"/>
    </row>
    <row r="95" spans="1:22" ht="30" customHeight="1">
      <c r="A95" s="76"/>
      <c r="C95" s="105"/>
      <c r="D95" s="128"/>
      <c r="E95" s="128"/>
      <c r="F95" s="129"/>
      <c r="G95" s="130"/>
      <c r="H95" s="106"/>
      <c r="I95" s="106"/>
      <c r="J95" s="99"/>
      <c r="K95" s="100"/>
      <c r="L95" s="101"/>
      <c r="M95" s="100"/>
      <c r="N95" s="101"/>
      <c r="O95" s="100"/>
      <c r="P95" s="101"/>
      <c r="Q95" s="100"/>
      <c r="R95" s="101"/>
      <c r="S95" s="100"/>
      <c r="T95" s="101"/>
      <c r="U95" s="100"/>
      <c r="V95" s="102"/>
    </row>
    <row r="96" spans="1:22" ht="30" customHeight="1">
      <c r="A96" s="76"/>
      <c r="C96" s="105"/>
      <c r="D96" s="128"/>
      <c r="E96" s="128"/>
      <c r="F96" s="129"/>
      <c r="G96" s="130"/>
      <c r="H96" s="106"/>
      <c r="I96" s="106"/>
      <c r="J96" s="99"/>
      <c r="K96" s="100"/>
      <c r="L96" s="101"/>
      <c r="M96" s="100"/>
      <c r="N96" s="101"/>
      <c r="O96" s="100"/>
      <c r="P96" s="101"/>
      <c r="Q96" s="100"/>
      <c r="R96" s="101"/>
      <c r="S96" s="100"/>
      <c r="T96" s="101"/>
      <c r="U96" s="100"/>
      <c r="V96" s="102"/>
    </row>
    <row r="97" spans="1:22" ht="33" customHeight="1" thickBot="1">
      <c r="A97" s="76"/>
      <c r="C97" s="105"/>
      <c r="D97" s="125"/>
      <c r="E97" s="125"/>
      <c r="F97" s="126"/>
      <c r="G97" s="127"/>
      <c r="H97" s="106"/>
      <c r="I97" s="106"/>
      <c r="J97" s="110"/>
      <c r="K97" s="111"/>
      <c r="L97" s="112"/>
      <c r="M97" s="111"/>
      <c r="N97" s="112"/>
      <c r="O97" s="111"/>
      <c r="P97" s="112"/>
      <c r="Q97" s="111"/>
      <c r="R97" s="112"/>
      <c r="S97" s="111"/>
      <c r="T97" s="112"/>
      <c r="U97" s="111"/>
      <c r="V97" s="113"/>
    </row>
    <row r="98" spans="1:22" ht="15">
      <c r="A98" s="76"/>
    </row>
    <row r="99" spans="1:22" ht="15">
      <c r="A99" s="76"/>
    </row>
    <row r="100" spans="1:22" ht="15">
      <c r="A100" s="76"/>
    </row>
    <row r="101" spans="1:22" ht="15">
      <c r="A101" s="76"/>
    </row>
    <row r="102" spans="1:22" ht="15">
      <c r="A102" s="76"/>
    </row>
    <row r="103" spans="1:22" ht="15">
      <c r="A103" s="76"/>
    </row>
    <row r="104" spans="1:22" ht="15">
      <c r="A104" s="76"/>
    </row>
    <row r="105" spans="1:22" ht="15">
      <c r="A105" s="76"/>
    </row>
    <row r="106" spans="1:22" ht="15">
      <c r="A106" s="76"/>
    </row>
    <row r="107" spans="1:22" ht="15">
      <c r="A107" s="76"/>
    </row>
    <row r="108" spans="1:22" ht="15">
      <c r="A108" s="76"/>
    </row>
    <row r="109" spans="1:22" ht="15">
      <c r="A109" s="76"/>
    </row>
    <row r="110" spans="1:22" ht="15">
      <c r="A110" s="76"/>
    </row>
  </sheetData>
  <mergeCells count="180">
    <mergeCell ref="B1:L2"/>
    <mergeCell ref="C4:F4"/>
    <mergeCell ref="J4:L4"/>
    <mergeCell ref="D5:F5"/>
    <mergeCell ref="J5:L6"/>
    <mergeCell ref="D6:F6"/>
    <mergeCell ref="D11:E11"/>
    <mergeCell ref="F11:G11"/>
    <mergeCell ref="D12:E12"/>
    <mergeCell ref="F12:G12"/>
    <mergeCell ref="D13:E13"/>
    <mergeCell ref="F13:G13"/>
    <mergeCell ref="D7:F7"/>
    <mergeCell ref="J7:L7"/>
    <mergeCell ref="D8:F8"/>
    <mergeCell ref="C9:E9"/>
    <mergeCell ref="F9:G9"/>
    <mergeCell ref="C10:G10"/>
    <mergeCell ref="D17:E17"/>
    <mergeCell ref="F17:G17"/>
    <mergeCell ref="D18:E18"/>
    <mergeCell ref="F18:G18"/>
    <mergeCell ref="D19:E19"/>
    <mergeCell ref="F19:G19"/>
    <mergeCell ref="D14:E14"/>
    <mergeCell ref="F14:G14"/>
    <mergeCell ref="D15:E15"/>
    <mergeCell ref="F15:G15"/>
    <mergeCell ref="D16:E16"/>
    <mergeCell ref="F16:G16"/>
    <mergeCell ref="D23:E23"/>
    <mergeCell ref="F23:G23"/>
    <mergeCell ref="D24:E24"/>
    <mergeCell ref="F24:G24"/>
    <mergeCell ref="D25:E25"/>
    <mergeCell ref="F25:G25"/>
    <mergeCell ref="D20:E20"/>
    <mergeCell ref="F20:G20"/>
    <mergeCell ref="D21:E21"/>
    <mergeCell ref="F21:G21"/>
    <mergeCell ref="D22:E22"/>
    <mergeCell ref="F22:G22"/>
    <mergeCell ref="D29:E29"/>
    <mergeCell ref="F29:G29"/>
    <mergeCell ref="D30:E30"/>
    <mergeCell ref="F30:G30"/>
    <mergeCell ref="C31:G31"/>
    <mergeCell ref="D32:E32"/>
    <mergeCell ref="F32:G32"/>
    <mergeCell ref="D26:E26"/>
    <mergeCell ref="F26:G26"/>
    <mergeCell ref="D27:E27"/>
    <mergeCell ref="F27:G27"/>
    <mergeCell ref="D28:E28"/>
    <mergeCell ref="F28:G28"/>
    <mergeCell ref="D36:E36"/>
    <mergeCell ref="F36:G36"/>
    <mergeCell ref="D37:E37"/>
    <mergeCell ref="F37:G37"/>
    <mergeCell ref="D38:E38"/>
    <mergeCell ref="F38:G38"/>
    <mergeCell ref="D33:E33"/>
    <mergeCell ref="F33:G33"/>
    <mergeCell ref="D34:E34"/>
    <mergeCell ref="F34:G34"/>
    <mergeCell ref="D35:E35"/>
    <mergeCell ref="F35:G35"/>
    <mergeCell ref="D42:E42"/>
    <mergeCell ref="F42:G42"/>
    <mergeCell ref="D43:E43"/>
    <mergeCell ref="F43:G43"/>
    <mergeCell ref="D44:E44"/>
    <mergeCell ref="F44:G44"/>
    <mergeCell ref="D39:E39"/>
    <mergeCell ref="F39:G39"/>
    <mergeCell ref="D40:E40"/>
    <mergeCell ref="F40:G40"/>
    <mergeCell ref="D41:E41"/>
    <mergeCell ref="F41:G41"/>
    <mergeCell ref="D48:E48"/>
    <mergeCell ref="F48:G48"/>
    <mergeCell ref="D49:E49"/>
    <mergeCell ref="F49:G49"/>
    <mergeCell ref="D50:E50"/>
    <mergeCell ref="F50:G50"/>
    <mergeCell ref="D45:E45"/>
    <mergeCell ref="F45:G45"/>
    <mergeCell ref="D46:E46"/>
    <mergeCell ref="F46:G46"/>
    <mergeCell ref="D47:E47"/>
    <mergeCell ref="F47:G47"/>
    <mergeCell ref="C54:G54"/>
    <mergeCell ref="D55:E55"/>
    <mergeCell ref="F55:G55"/>
    <mergeCell ref="D56:E56"/>
    <mergeCell ref="F56:G56"/>
    <mergeCell ref="D57:E57"/>
    <mergeCell ref="F57:G57"/>
    <mergeCell ref="D51:E51"/>
    <mergeCell ref="F51:G51"/>
    <mergeCell ref="D52:E52"/>
    <mergeCell ref="F52:G52"/>
    <mergeCell ref="D53:E53"/>
    <mergeCell ref="F53:G53"/>
    <mergeCell ref="D61:E61"/>
    <mergeCell ref="F61:G61"/>
    <mergeCell ref="D62:E62"/>
    <mergeCell ref="F62:G62"/>
    <mergeCell ref="D63:E63"/>
    <mergeCell ref="F63:G63"/>
    <mergeCell ref="D58:E58"/>
    <mergeCell ref="F58:G58"/>
    <mergeCell ref="D59:E59"/>
    <mergeCell ref="F59:G59"/>
    <mergeCell ref="D60:E60"/>
    <mergeCell ref="F60:G60"/>
    <mergeCell ref="D67:E67"/>
    <mergeCell ref="F67:G67"/>
    <mergeCell ref="D68:E68"/>
    <mergeCell ref="F68:G68"/>
    <mergeCell ref="D69:E69"/>
    <mergeCell ref="F69:G69"/>
    <mergeCell ref="D64:E64"/>
    <mergeCell ref="F64:G64"/>
    <mergeCell ref="D65:E65"/>
    <mergeCell ref="F65:G65"/>
    <mergeCell ref="D66:E66"/>
    <mergeCell ref="F66:G66"/>
    <mergeCell ref="D73:E73"/>
    <mergeCell ref="F73:G73"/>
    <mergeCell ref="D74:E74"/>
    <mergeCell ref="F74:G74"/>
    <mergeCell ref="D75:E75"/>
    <mergeCell ref="F75:G75"/>
    <mergeCell ref="D70:E70"/>
    <mergeCell ref="F70:G70"/>
    <mergeCell ref="D71:E71"/>
    <mergeCell ref="F71:G71"/>
    <mergeCell ref="D72:E72"/>
    <mergeCell ref="F72:G72"/>
    <mergeCell ref="D80:E80"/>
    <mergeCell ref="F80:G80"/>
    <mergeCell ref="D81:E81"/>
    <mergeCell ref="F81:G81"/>
    <mergeCell ref="D82:E82"/>
    <mergeCell ref="F82:G82"/>
    <mergeCell ref="C76:G76"/>
    <mergeCell ref="D77:G77"/>
    <mergeCell ref="D78:E78"/>
    <mergeCell ref="F78:G78"/>
    <mergeCell ref="D79:E79"/>
    <mergeCell ref="F79:G79"/>
    <mergeCell ref="D87:E87"/>
    <mergeCell ref="F87:G87"/>
    <mergeCell ref="D88:E88"/>
    <mergeCell ref="F88:G88"/>
    <mergeCell ref="D89:E89"/>
    <mergeCell ref="F89:G89"/>
    <mergeCell ref="D83:E83"/>
    <mergeCell ref="F83:G83"/>
    <mergeCell ref="D84:G84"/>
    <mergeCell ref="D85:E85"/>
    <mergeCell ref="F85:G85"/>
    <mergeCell ref="D86:E86"/>
    <mergeCell ref="F86:G86"/>
    <mergeCell ref="D97:E97"/>
    <mergeCell ref="F97:G97"/>
    <mergeCell ref="D94:E94"/>
    <mergeCell ref="F94:G94"/>
    <mergeCell ref="D95:E95"/>
    <mergeCell ref="F95:G95"/>
    <mergeCell ref="D96:E96"/>
    <mergeCell ref="F96:G96"/>
    <mergeCell ref="D90:E90"/>
    <mergeCell ref="F90:G90"/>
    <mergeCell ref="D91:G91"/>
    <mergeCell ref="D92:E92"/>
    <mergeCell ref="F92:G92"/>
    <mergeCell ref="D93:E93"/>
    <mergeCell ref="F93:G93"/>
  </mergeCells>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Title sheet</vt:lpstr>
      <vt:lpstr>Cash flow Tool Instructions</vt:lpstr>
      <vt:lpstr>Cashflow summary</vt:lpstr>
      <vt:lpstr>Cash inflows</vt:lpstr>
      <vt:lpstr>Cash outflows</vt:lpstr>
      <vt:lpstr>Priority Questionnaire</vt:lpstr>
      <vt:lpstr>Risk Assessment</vt:lpstr>
      <vt:lpstr>Prioritization Grid</vt:lpstr>
      <vt:lpstr>90 Day Plan</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Warren Coughlin</dc:creator>
  <cp:lastModifiedBy>Warren Coughlin</cp:lastModifiedBy>
  <dcterms:created xsi:type="dcterms:W3CDTF">2020-03-15T20:56:54Z</dcterms:created>
  <dcterms:modified xsi:type="dcterms:W3CDTF">2020-03-17T14:31:04Z</dcterms:modified>
</cp:coreProperties>
</file>